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45"/>
  </bookViews>
  <sheets>
    <sheet name="Лист1" sheetId="1" r:id="rId1"/>
  </sheets>
  <calcPr calcId="171027" iterateDelta="1E-4"/>
</workbook>
</file>

<file path=xl/sharedStrings.xml><?xml version="1.0" encoding="utf-8"?>
<sst xmlns="http://schemas.openxmlformats.org/spreadsheetml/2006/main">
  <si>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</si>
  <si>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</si>
  <si>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</si>
  <si>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</si>
  <si>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</si>
  <si>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</si>
  <si>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</si>
  <si>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</si>
  <si>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</si>
  <si>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</si>
  <si>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</si>
  <si>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</si>
  <si>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</si>
  <si>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</si>
  <si>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</si>
  <si>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</si>
  <si>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</si>
  <si>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</si>
  <si>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</si>
  <si>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</si>
  <si>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</si>
  <si>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</si>
  <si>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</si>
  <si>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</si>
  <si>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</si>
  <si>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</si>
  <si>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</si>
  <si>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</si>
  <si>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</si>
  <si>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</si>
  <si>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</si>
  <si>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</si>
  <si>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</si>
  <si>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</si>
  <si>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</si>
  <si>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</si>
  <si>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</si>
  <si>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</si>
  <si>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</si>
  <si>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</si>
  <si>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</si>
  <si>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</si>
  <si>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</si>
  <si>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</si>
  <si>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</si>
  <si>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</si>
  <si>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</si>
  <si>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</si>
  <si>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</si>
  <si>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</si>
  <si>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</si>
  <si>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</si>
  <si>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</si>
  <si>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</si>
  <si>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</si>
  <si>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</si>
  <si>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</si>
  <si>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</si>
  <si>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</si>
  <si>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</si>
  <si>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</si>
  <si>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</si>
  <si>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</si>
  <si>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</si>
  <si>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</si>
  <si>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</si>
  <si>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</si>
  <si>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</si>
  <si>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</si>
  <si>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</si>
  <si>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</si>
  <si>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</si>
  <si>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</si>
  <si>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</si>
  <si>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</si>
  <si>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 xml:space="preserve">и.о.директора МКОУ Оленьевской СШ </t>
  </si>
  <si>
    <t>МКОУ Оленьевская СШ  Дубовского района Волгоградской области</t>
  </si>
  <si>
    <t>Поцелуева С.Н.</t>
  </si>
  <si>
    <t xml:space="preserve">директор МКОУ Суводская ОШ </t>
  </si>
  <si>
    <t>Обухова  А.М.</t>
  </si>
  <si>
    <t>МКОУ Суводская ОШ  Дубовского района Волгоградской области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</si>
</sst>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 topLeftCell="A1">
      <pane xSplit="4" ySplit="5" topLeftCell="E6" activePane="bottomRight" state="frozen"/>
      <selection pane="topRight" activeCell="E1" sqref="E1"/>
      <selection pane="bottomLeft" activeCell="A6" sqref="A6"/>
      <selection pane="bottomRight" activeCell="F183" sqref="F183" activeCellId="0"/>
    </sheetView>
  </sheetViews>
  <sheetFormatPr defaultColWidth="9.140625" defaultRowHeight="12.75" outlineLevelRow="0" outlineLevelCol="0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101" customWidth="1"/>
    <col min="8" max="8" width="7.5703125" style="101" customWidth="1"/>
    <col min="9" max="9" width="6.85546875" style="101" customWidth="1"/>
    <col min="10" max="10" width="8.140625" style="101" customWidth="1"/>
    <col min="11" max="11" width="10" style="2" customWidth="1"/>
    <col min="12" max="16384" width="9.140625" style="2"/>
  </cols>
  <sheetData>
    <row r="1" ht="14">
      <c r="A1" s="1" t="s">
        <v>7</v>
      </c>
      <c r="C1" s="117" t="s">
        <v>80</v>
      </c>
      <c r="D1" s="118"/>
      <c r="E1" s="118"/>
      <c r="F1" s="11" t="s">
        <v>16</v>
      </c>
      <c r="G1" s="101" t="s">
        <v>17</v>
      </c>
      <c r="H1" s="120" t="s">
        <v>78</v>
      </c>
      <c r="I1" s="119"/>
      <c r="J1" s="119"/>
      <c r="K1" s="119"/>
    </row>
    <row r="2" ht="18">
      <c r="A2" s="32" t="s">
        <v>6</v>
      </c>
      <c r="C2" s="2"/>
      <c r="G2" s="101" t="s">
        <v>18</v>
      </c>
      <c r="H2" s="119" t="s">
        <v>79</v>
      </c>
      <c r="I2" s="119"/>
      <c r="J2" s="119"/>
      <c r="K2" s="119"/>
    </row>
    <row r="3" customHeight="1" ht="17">
      <c r="A3" s="4" t="s">
        <v>8</v>
      </c>
      <c r="C3" s="2"/>
      <c r="D3" s="3"/>
      <c r="E3" s="35" t="s">
        <v>9</v>
      </c>
      <c r="G3" s="101" t="s">
        <v>19</v>
      </c>
      <c r="H3" s="103">
        <v>29</v>
      </c>
      <c r="I3" s="103">
        <v>8</v>
      </c>
      <c r="J3" s="104">
        <v>2025</v>
      </c>
      <c r="K3" s="42"/>
    </row>
    <row r="4">
      <c r="C4" s="2"/>
      <c r="D4" s="4"/>
      <c r="H4" s="93" t="s">
        <v>36</v>
      </c>
      <c r="I4" s="93" t="s">
        <v>37</v>
      </c>
      <c r="J4" s="93" t="s">
        <v>38</v>
      </c>
    </row>
    <row r="5" ht="34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ht="15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10.2</v>
      </c>
      <c r="I6" s="91">
        <v>34.7</v>
      </c>
      <c r="J6" s="91">
        <v>226.2</v>
      </c>
      <c r="K6" s="85">
        <v>175</v>
      </c>
      <c r="L6" s="70"/>
    </row>
    <row r="7" ht="15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ht="15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ht="15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ht="15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ht="15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ht="15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ht="15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72.82</v>
      </c>
      <c r="J13" s="94">
        <v>470</v>
      </c>
      <c r="K13" s="80"/>
      <c r="L13" s="79">
        <v>117.66</v>
      </c>
    </row>
    <row r="14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ht="15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ht="15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ht="15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ht="15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ht="15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ht="15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ht="15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ht="15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ht="15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ht="15">
      <c r="A24" s="28">
        <f>A6</f>
        <v>1</v>
      </c>
      <c r="B24" s="29">
        <f>B6</f>
        <v>1</v>
      </c>
      <c r="C24" s="112" t="s">
        <v>4</v>
      </c>
      <c r="D24" s="113"/>
      <c r="E24" s="30"/>
      <c r="F24" s="61">
        <f>F13+F23</f>
        <v>530</v>
      </c>
      <c r="G24" s="97">
        <f>G13+G23</f>
        <v>14.34</v>
      </c>
      <c r="H24" s="97">
        <f>H13+H23</f>
        <v>18.09</v>
      </c>
      <c r="I24" s="97">
        <f>I13+I23</f>
        <v>72.82</v>
      </c>
      <c r="J24" s="97">
        <f>J13+J23</f>
        <v>470</v>
      </c>
      <c r="K24" s="61"/>
      <c r="L24" s="61">
        <v>117.66</v>
      </c>
    </row>
    <row r="25" ht="15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ht="15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ht="15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ht="15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ht="15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ht="30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ht="15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ht="15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55">
        <v>117.66</v>
      </c>
    </row>
    <row r="33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ht="15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ht="15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ht="15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ht="15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ht="15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ht="15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ht="15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ht="15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ht="15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>SUM(G33:G41)</f>
        <v>0</v>
      </c>
      <c r="H42" s="96">
        <f>SUM(H33:H41)</f>
        <v>0</v>
      </c>
      <c r="I42" s="96">
        <f>SUM(I33:I41)</f>
        <v>0</v>
      </c>
      <c r="J42" s="96">
        <f>SUM(J33:J41)</f>
        <v>0</v>
      </c>
      <c r="K42" s="24"/>
      <c r="L42" s="18">
        <f>SUM(L33:L41)</f>
        <v>0</v>
      </c>
    </row>
    <row r="43" customHeight="1" ht="15">
      <c r="A43" s="31">
        <f>A25</f>
        <v>1</v>
      </c>
      <c r="B43" s="31">
        <f>B25</f>
        <v>2</v>
      </c>
      <c r="C43" s="112" t="s">
        <v>4</v>
      </c>
      <c r="D43" s="113"/>
      <c r="E43" s="62"/>
      <c r="F43" s="61">
        <v>560</v>
      </c>
      <c r="G43" s="97">
        <f>G32+G42</f>
        <v>20.57</v>
      </c>
      <c r="H43" s="97">
        <f>H32+H42</f>
        <v>16.2</v>
      </c>
      <c r="I43" s="97">
        <f>I32+I42</f>
        <v>73.88</v>
      </c>
      <c r="J43" s="97">
        <f>J32+J42</f>
        <v>517.71</v>
      </c>
      <c r="K43" s="61"/>
      <c r="L43" s="61">
        <v>117.66</v>
      </c>
    </row>
    <row r="44" ht="15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ht="15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ht="15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ht="15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</v>
      </c>
      <c r="I47" s="92">
        <v>14.83</v>
      </c>
      <c r="J47" s="92">
        <v>137</v>
      </c>
      <c r="K47" s="67">
        <v>3</v>
      </c>
      <c r="L47" s="49"/>
    </row>
    <row r="48" ht="15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ht="15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ht="15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</v>
      </c>
      <c r="I50" s="92">
        <v>35.6</v>
      </c>
      <c r="J50" s="92">
        <v>187</v>
      </c>
      <c r="K50" s="67">
        <v>9</v>
      </c>
      <c r="L50" s="49"/>
    </row>
    <row r="51" ht="15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55">
        <v>117.66</v>
      </c>
    </row>
    <row r="5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ht="15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ht="15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ht="15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ht="15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ht="15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ht="15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ht="15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ht="15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ht="15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>SUM(G52:G60)</f>
        <v>0</v>
      </c>
      <c r="H61" s="96">
        <f>SUM(H52:H60)</f>
        <v>0</v>
      </c>
      <c r="I61" s="96">
        <f>SUM(I52:I60)</f>
        <v>0</v>
      </c>
      <c r="J61" s="96">
        <f>SUM(J52:J60)</f>
        <v>0</v>
      </c>
      <c r="K61" s="24"/>
      <c r="L61" s="18">
        <f>SUM(L52:L60)</f>
        <v>0</v>
      </c>
    </row>
    <row r="62" customHeight="1" ht="15">
      <c r="A62" s="28">
        <f>A44</f>
        <v>1</v>
      </c>
      <c r="B62" s="29">
        <f>B44</f>
        <v>3</v>
      </c>
      <c r="C62" s="112" t="s">
        <v>4</v>
      </c>
      <c r="D62" s="113"/>
      <c r="E62" s="62"/>
      <c r="F62" s="61">
        <f>F51+F61</f>
        <v>500</v>
      </c>
      <c r="G62" s="97">
        <f>G51+G61</f>
        <v>15.6</v>
      </c>
      <c r="H62" s="97">
        <f>H51+H61</f>
        <v>19.7</v>
      </c>
      <c r="I62" s="97">
        <f>I51+I61</f>
        <v>87.23</v>
      </c>
      <c r="J62" s="97">
        <f>J51+J61</f>
        <v>587</v>
      </c>
      <c r="K62" s="61"/>
      <c r="L62" s="61">
        <f>L51+L61</f>
        <v>117.66</v>
      </c>
    </row>
    <row r="63" ht="15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ht="15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ht="15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20.4</v>
      </c>
      <c r="J65" s="92">
        <v>84.3</v>
      </c>
      <c r="K65" s="86">
        <v>639</v>
      </c>
      <c r="L65" s="49"/>
    </row>
    <row r="66" ht="15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ht="15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ht="30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ht="15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ht="15">
      <c r="A70" s="23"/>
      <c r="B70" s="16"/>
      <c r="C70" s="77"/>
      <c r="D70" s="46" t="s">
        <v>33</v>
      </c>
      <c r="E70" s="78"/>
      <c r="F70" s="79">
        <v>500</v>
      </c>
      <c r="G70" s="94">
        <v>19.94</v>
      </c>
      <c r="H70" s="94">
        <v>20.38</v>
      </c>
      <c r="I70" s="94">
        <v>68.23</v>
      </c>
      <c r="J70" s="94">
        <v>539.8</v>
      </c>
      <c r="K70" s="56"/>
      <c r="L70" s="55">
        <v>117.66</v>
      </c>
    </row>
    <row r="71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ht="15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ht="15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ht="15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ht="15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ht="15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ht="15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ht="15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ht="15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ht="15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>SUM(G71:G79)</f>
        <v>0</v>
      </c>
      <c r="H80" s="96">
        <f>SUM(H71:H79)</f>
        <v>0</v>
      </c>
      <c r="I80" s="96">
        <f>SUM(I71:I79)</f>
        <v>0</v>
      </c>
      <c r="J80" s="96">
        <f>SUM(J71:J79)</f>
        <v>0</v>
      </c>
      <c r="K80" s="24"/>
      <c r="L80" s="18">
        <f>SUM(L71:L79)</f>
        <v>0</v>
      </c>
    </row>
    <row r="81" customHeight="1" ht="15">
      <c r="A81" s="28">
        <f>A63</f>
        <v>1</v>
      </c>
      <c r="B81" s="29">
        <f>B63</f>
        <v>4</v>
      </c>
      <c r="C81" s="112" t="s">
        <v>4</v>
      </c>
      <c r="D81" s="113"/>
      <c r="E81" s="30"/>
      <c r="F81" s="61">
        <f>F70+F80</f>
        <v>500</v>
      </c>
      <c r="G81" s="97">
        <f>G70+G80</f>
        <v>19.94</v>
      </c>
      <c r="H81" s="97">
        <f>H70+H80</f>
        <v>20.38</v>
      </c>
      <c r="I81" s="97">
        <f>I70+I80</f>
        <v>68.23</v>
      </c>
      <c r="J81" s="97">
        <f>J70+J80</f>
        <v>539.8</v>
      </c>
      <c r="K81" s="61"/>
      <c r="L81" s="61">
        <f>L70+L80</f>
        <v>117.66</v>
      </c>
    </row>
    <row r="82" ht="15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ht="15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ht="15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ht="15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ht="15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</v>
      </c>
      <c r="K86" s="86" t="s">
        <v>49</v>
      </c>
      <c r="L86" s="49"/>
    </row>
    <row r="87" ht="15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ht="15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ht="15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16.4</v>
      </c>
      <c r="I89" s="94">
        <v>75.8</v>
      </c>
      <c r="J89" s="94">
        <v>490.6</v>
      </c>
      <c r="K89" s="80"/>
      <c r="L89" s="55">
        <v>117.66</v>
      </c>
    </row>
    <row r="90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ht="15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ht="15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ht="15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ht="15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ht="15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ht="15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ht="15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ht="15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ht="15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>SUM(G90:G98)</f>
        <v>0</v>
      </c>
      <c r="H99" s="96">
        <f>SUM(H90:H98)</f>
        <v>0</v>
      </c>
      <c r="I99" s="96">
        <f>SUM(I90:I98)</f>
        <v>0</v>
      </c>
      <c r="J99" s="96">
        <f>SUM(J90:J98)</f>
        <v>0</v>
      </c>
      <c r="K99" s="24"/>
      <c r="L99" s="18">
        <f>SUM(L90:L98)</f>
        <v>0</v>
      </c>
    </row>
    <row r="100" customHeight="1" ht="15">
      <c r="A100" s="28">
        <f>A82</f>
        <v>1</v>
      </c>
      <c r="B100" s="29">
        <f>B82</f>
        <v>5</v>
      </c>
      <c r="C100" s="112" t="s">
        <v>4</v>
      </c>
      <c r="D100" s="113"/>
      <c r="E100" s="30"/>
      <c r="F100" s="61">
        <f>F89+F99</f>
        <v>550</v>
      </c>
      <c r="G100" s="97">
        <f>G89+G99</f>
        <v>17.7</v>
      </c>
      <c r="H100" s="97">
        <f>H89+H99</f>
        <v>16.4</v>
      </c>
      <c r="I100" s="97">
        <f>I89+I99</f>
        <v>75.8</v>
      </c>
      <c r="J100" s="97">
        <f>J89+J99</f>
        <v>490.6</v>
      </c>
      <c r="K100" s="61"/>
      <c r="L100" s="61">
        <f>L89+L99</f>
        <v>117.66</v>
      </c>
    </row>
    <row r="101" ht="15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ht="15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68.6</v>
      </c>
      <c r="K102" s="86">
        <v>337</v>
      </c>
      <c r="L102" s="38"/>
    </row>
    <row r="103" ht="15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ht="15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</v>
      </c>
      <c r="I104" s="92">
        <v>14.83</v>
      </c>
      <c r="J104" s="92">
        <v>137</v>
      </c>
      <c r="K104" s="67">
        <v>3</v>
      </c>
      <c r="L104" s="38"/>
    </row>
    <row r="105" ht="15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</v>
      </c>
      <c r="K105" s="111" t="s">
        <v>49</v>
      </c>
      <c r="L105" s="38"/>
    </row>
    <row r="106" ht="15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ht="15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ht="15">
      <c r="A108" s="23"/>
      <c r="B108" s="16"/>
      <c r="C108" s="77"/>
      <c r="D108" s="46" t="s">
        <v>33</v>
      </c>
      <c r="E108" s="78"/>
      <c r="F108" s="79">
        <v>600</v>
      </c>
      <c r="G108" s="94">
        <v>17.9</v>
      </c>
      <c r="H108" s="94">
        <v>20.4</v>
      </c>
      <c r="I108" s="94">
        <v>66.23</v>
      </c>
      <c r="J108" s="94">
        <v>559</v>
      </c>
      <c r="K108" s="80"/>
      <c r="L108" s="18">
        <v>117.66</v>
      </c>
    </row>
    <row r="109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ht="15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ht="15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ht="15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ht="15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ht="15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ht="15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ht="15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ht="15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>SUM(G109:G117)</f>
        <v>0</v>
      </c>
      <c r="H118" s="96">
        <f>SUM(H109:H117)</f>
        <v>0</v>
      </c>
      <c r="I118" s="96">
        <f>SUM(I109:I117)</f>
        <v>0</v>
      </c>
      <c r="J118" s="96">
        <f>SUM(J109:J117)</f>
        <v>0</v>
      </c>
      <c r="K118" s="24"/>
      <c r="L118" s="18">
        <f>SUM(L109:L117)</f>
        <v>0</v>
      </c>
    </row>
    <row r="119" ht="15">
      <c r="A119" s="28">
        <f>A101</f>
        <v>2</v>
      </c>
      <c r="B119" s="29">
        <f>B101</f>
        <v>1</v>
      </c>
      <c r="C119" s="112" t="s">
        <v>4</v>
      </c>
      <c r="D119" s="113"/>
      <c r="E119" s="30"/>
      <c r="F119" s="61">
        <f>F108+F118</f>
        <v>600</v>
      </c>
      <c r="G119" s="97">
        <f>G108+G118</f>
        <v>17.9</v>
      </c>
      <c r="H119" s="97">
        <f>H108+H118</f>
        <v>20.4</v>
      </c>
      <c r="I119" s="97">
        <f>I108+I118</f>
        <v>66.23</v>
      </c>
      <c r="J119" s="97">
        <f>J108+J118</f>
        <v>559</v>
      </c>
      <c r="K119" s="61"/>
      <c r="L119" s="61">
        <f>L108+L118</f>
        <v>117.66</v>
      </c>
    </row>
    <row r="120" ht="30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ht="15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ht="15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ht="15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ht="15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ht="30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ht="15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ht="15">
      <c r="A127" s="15"/>
      <c r="B127" s="16"/>
      <c r="C127" s="7"/>
      <c r="D127" s="46" t="s">
        <v>33</v>
      </c>
      <c r="E127" s="54"/>
      <c r="F127" s="55">
        <v>540</v>
      </c>
      <c r="G127" s="98">
        <f>SUM(G120:G126)</f>
        <v>19.45</v>
      </c>
      <c r="H127" s="98">
        <f>SUM(H120:H126)</f>
        <v>20.060000000000002</v>
      </c>
      <c r="I127" s="98">
        <f>SUM(I120:I126)</f>
        <v>60.54</v>
      </c>
      <c r="J127" s="98">
        <f>SUM(J120:J126)</f>
        <v>517.91</v>
      </c>
      <c r="K127" s="56"/>
      <c r="L127" s="55">
        <v>117.66</v>
      </c>
    </row>
    <row r="128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ht="15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ht="15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ht="15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ht="15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ht="15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ht="15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ht="15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ht="15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>SUM(G128:G136)</f>
        <v>0</v>
      </c>
      <c r="H137" s="96">
        <f>SUM(H128:H136)</f>
        <v>0</v>
      </c>
      <c r="I137" s="96">
        <f>SUM(I128:I136)</f>
        <v>0</v>
      </c>
      <c r="J137" s="96">
        <f>SUM(J128:J136)</f>
        <v>0</v>
      </c>
      <c r="K137" s="24"/>
      <c r="L137" s="18">
        <f>SUM(L128:L136)</f>
        <v>0</v>
      </c>
    </row>
    <row r="138" ht="15">
      <c r="A138" s="31">
        <f>A120</f>
        <v>2</v>
      </c>
      <c r="B138" s="31">
        <f>B120</f>
        <v>2</v>
      </c>
      <c r="C138" s="112" t="s">
        <v>4</v>
      </c>
      <c r="D138" s="113"/>
      <c r="E138" s="30"/>
      <c r="F138" s="61">
        <f>F127+F137</f>
        <v>540</v>
      </c>
      <c r="G138" s="97">
        <f>G127+G137</f>
        <v>19.45</v>
      </c>
      <c r="H138" s="97">
        <f>H127+H137</f>
        <v>20.060000000000002</v>
      </c>
      <c r="I138" s="97">
        <f>I127+I137</f>
        <v>60.54</v>
      </c>
      <c r="J138" s="97">
        <f>J127+J137</f>
        <v>517.91</v>
      </c>
      <c r="K138" s="61"/>
      <c r="L138" s="61">
        <f>L127+L137</f>
        <v>117.66</v>
      </c>
    </row>
    <row r="139" ht="15">
      <c r="A139" s="19">
        <v>2</v>
      </c>
      <c r="B139" s="20">
        <v>3</v>
      </c>
      <c r="C139" s="68" t="s">
        <v>20</v>
      </c>
      <c r="D139" s="69" t="s">
        <v>21</v>
      </c>
      <c r="E139" s="59" t="s">
        <v>73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ht="15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5.1</v>
      </c>
      <c r="H140" s="92">
        <v>9.15</v>
      </c>
      <c r="I140" s="92">
        <v>34.2</v>
      </c>
      <c r="J140" s="92">
        <v>244.5</v>
      </c>
      <c r="K140" s="67">
        <v>203</v>
      </c>
      <c r="L140" s="49"/>
    </row>
    <row r="141" ht="15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20.4</v>
      </c>
      <c r="J141" s="92">
        <v>84.3</v>
      </c>
      <c r="K141" s="67">
        <v>639</v>
      </c>
      <c r="L141" s="49"/>
    </row>
    <row r="142" customHeight="1" ht="15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ht="15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ht="15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ht="15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ht="15">
      <c r="A146" s="23"/>
      <c r="B146" s="16"/>
      <c r="C146" s="77"/>
      <c r="D146" s="46" t="s">
        <v>33</v>
      </c>
      <c r="E146" s="78"/>
      <c r="F146" s="79">
        <v>500</v>
      </c>
      <c r="G146" s="94">
        <f>SUM(G139:G145)</f>
        <v>18.779999999999998</v>
      </c>
      <c r="H146" s="94">
        <f>SUM(H139:H145)</f>
        <v>20.11</v>
      </c>
      <c r="I146" s="94">
        <f>SUM(I139:I145)</f>
        <v>78.96000000000001</v>
      </c>
      <c r="J146" s="94">
        <f>SUM(J139:J145)</f>
        <v>573.3</v>
      </c>
      <c r="K146" s="80"/>
      <c r="L146" s="55">
        <v>117.66</v>
      </c>
    </row>
    <row r="147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ht="15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ht="15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ht="15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ht="15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ht="15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ht="15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ht="15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ht="15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>SUM(G147:G155)</f>
        <v>0</v>
      </c>
      <c r="H156" s="96">
        <f>SUM(H147:H155)</f>
        <v>0</v>
      </c>
      <c r="I156" s="96">
        <f>SUM(I147:I155)</f>
        <v>0</v>
      </c>
      <c r="J156" s="96">
        <f>SUM(J147:J155)</f>
        <v>0</v>
      </c>
      <c r="K156" s="24"/>
      <c r="L156" s="18">
        <f>SUM(L147:L155)</f>
        <v>0</v>
      </c>
    </row>
    <row r="157" ht="15">
      <c r="A157" s="28">
        <f>A139</f>
        <v>2</v>
      </c>
      <c r="B157" s="29">
        <f>B139</f>
        <v>3</v>
      </c>
      <c r="C157" s="112" t="s">
        <v>4</v>
      </c>
      <c r="D157" s="113"/>
      <c r="E157" s="30"/>
      <c r="F157" s="61">
        <f>F146+F156</f>
        <v>500</v>
      </c>
      <c r="G157" s="97">
        <f>G146+G156</f>
        <v>18.779999999999998</v>
      </c>
      <c r="H157" s="97">
        <f>H146+H156</f>
        <v>20.11</v>
      </c>
      <c r="I157" s="97">
        <f>I146+I156</f>
        <v>78.96000000000001</v>
      </c>
      <c r="J157" s="97">
        <f>J146+J156</f>
        <v>573.3</v>
      </c>
      <c r="K157" s="61"/>
      <c r="L157" s="61">
        <f>L146+L156</f>
        <v>117.66</v>
      </c>
    </row>
    <row r="158" ht="15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ht="15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ht="15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ht="15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ht="15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ht="15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ht="15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ht="15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>SUM(G158:G164)</f>
        <v>14.409999999999998</v>
      </c>
      <c r="H165" s="94">
        <f>SUM(H158:H164)</f>
        <v>16.099999999999998</v>
      </c>
      <c r="I165" s="94">
        <f>SUM(I158:I164)</f>
        <v>79.83</v>
      </c>
      <c r="J165" s="94">
        <f>SUM(J158:J164)</f>
        <v>513.7</v>
      </c>
      <c r="K165" s="80"/>
      <c r="L165" s="55">
        <v>117.66</v>
      </c>
    </row>
    <row r="166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ht="15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ht="15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ht="15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ht="15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ht="15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ht="15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ht="15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ht="15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>SUM(G166:G174)</f>
        <v>0</v>
      </c>
      <c r="H175" s="96">
        <f>SUM(H166:H174)</f>
        <v>0</v>
      </c>
      <c r="I175" s="96">
        <f>SUM(I166:I174)</f>
        <v>0</v>
      </c>
      <c r="J175" s="96">
        <f>SUM(J166:J174)</f>
        <v>0</v>
      </c>
      <c r="K175" s="24"/>
      <c r="L175" s="18">
        <f>SUM(L166:L174)</f>
        <v>0</v>
      </c>
    </row>
    <row r="176" ht="15">
      <c r="A176" s="28">
        <f>A158</f>
        <v>2</v>
      </c>
      <c r="B176" s="29">
        <f>B158</f>
        <v>4</v>
      </c>
      <c r="C176" s="112" t="s">
        <v>4</v>
      </c>
      <c r="D176" s="113"/>
      <c r="E176" s="30"/>
      <c r="F176" s="61">
        <v>530</v>
      </c>
      <c r="G176" s="97">
        <f>G165+G175</f>
        <v>14.409999999999998</v>
      </c>
      <c r="H176" s="97">
        <v>16.1</v>
      </c>
      <c r="I176" s="97">
        <f>I165+I175</f>
        <v>79.83</v>
      </c>
      <c r="J176" s="97">
        <v>513.7</v>
      </c>
      <c r="K176" s="61"/>
      <c r="L176" s="61">
        <f>L165+L175</f>
        <v>117.66</v>
      </c>
    </row>
    <row r="177" ht="15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ht="15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</v>
      </c>
      <c r="I178" s="92">
        <v>5.9</v>
      </c>
      <c r="J178" s="92">
        <v>119</v>
      </c>
      <c r="K178" s="83">
        <v>390</v>
      </c>
      <c r="L178" s="38"/>
    </row>
    <row r="179" ht="15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ht="15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</v>
      </c>
      <c r="J180" s="92">
        <v>90.5</v>
      </c>
      <c r="K180" s="83" t="s">
        <v>42</v>
      </c>
      <c r="L180" s="49"/>
    </row>
    <row r="181" ht="15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ht="30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ht="15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customHeight="1" ht="15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>SUM(G177:G183)</f>
        <v>19.48</v>
      </c>
      <c r="H184" s="98">
        <f>SUM(H177:H183)</f>
        <v>15.8</v>
      </c>
      <c r="I184" s="98">
        <f>SUM(I177:I183)</f>
        <v>77.15</v>
      </c>
      <c r="J184" s="98">
        <f>SUM(J177:J183)</f>
        <v>494.5</v>
      </c>
      <c r="K184" s="56"/>
      <c r="L184" s="55">
        <v>117.66</v>
      </c>
    </row>
    <row r="185" ht="15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ht="15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ht="15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ht="15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ht="15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ht="15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ht="15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ht="15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ht="15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ht="15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>SUM(G185:G193)</f>
        <v>0</v>
      </c>
      <c r="H194" s="98">
        <f>SUM(H185:H193)</f>
        <v>0</v>
      </c>
      <c r="I194" s="98">
        <f>SUM(I185:I193)</f>
        <v>0</v>
      </c>
      <c r="J194" s="98">
        <f>SUM(J185:J193)</f>
        <v>0</v>
      </c>
      <c r="K194" s="56"/>
      <c r="L194" s="55">
        <f>SUM(L185:L193)</f>
        <v>0</v>
      </c>
    </row>
    <row r="195" ht="15">
      <c r="A195" s="28">
        <f>A177</f>
        <v>2</v>
      </c>
      <c r="B195" s="29">
        <f>B177</f>
        <v>5</v>
      </c>
      <c r="C195" s="115" t="s">
        <v>4</v>
      </c>
      <c r="D195" s="116"/>
      <c r="E195" s="62"/>
      <c r="F195" s="61">
        <f>F184+F194</f>
        <v>530</v>
      </c>
      <c r="G195" s="97">
        <f>G184+G194</f>
        <v>19.48</v>
      </c>
      <c r="H195" s="97">
        <f>H184+H194</f>
        <v>15.8</v>
      </c>
      <c r="I195" s="97">
        <f>I184+I194</f>
        <v>77.15</v>
      </c>
      <c r="J195" s="97">
        <f>J184+J194</f>
        <v>494.5</v>
      </c>
      <c r="K195" s="61"/>
      <c r="L195" s="61">
        <f>L184+L194</f>
        <v>117.66</v>
      </c>
    </row>
    <row r="196" ht="15">
      <c r="A196" s="26"/>
      <c r="B196" s="27"/>
      <c r="C196" s="114" t="s">
        <v>5</v>
      </c>
      <c r="D196" s="114"/>
      <c r="E196" s="114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>(G24+G43+G62+G81+G100+G119+G138+G157+G176+G195)/(IF(G24=0,0,1)+IF(G43=0,0,1)+IF(G62=0,0,1)+IF(G81=0,0,1)+IF(G100=0,0,1)+IF(G119=0,0,1)+IF(G138=0,0,1)+IF(G157=0,0,1)+IF(G176=0,0,1)+IF(G195=0,0,1))</f>
        <v>17.817</v>
      </c>
      <c r="H196" s="100">
        <f>(H24+H43+H62+H81+H100+H119+H138+H157+H176+H195)/(IF(H24=0,0,1)+IF(H43=0,0,1)+IF(H62=0,0,1)+IF(H81=0,0,1)+IF(H100=0,0,1)+IF(H119=0,0,1)+IF(H138=0,0,1)+IF(H157=0,0,1)+IF(H176=0,0,1)+IF(H195=0,0,1))</f>
        <v>18.323999999999998</v>
      </c>
      <c r="I196" s="100">
        <f>(I24+I43+I62+I81+I100+I119+I138+I157+I176+I195)/(IF(I24=0,0,1)+IF(I43=0,0,1)+IF(I62=0,0,1)+IF(I81=0,0,1)+IF(I100=0,0,1)+IF(I119=0,0,1)+IF(I138=0,0,1)+IF(I157=0,0,1)+IF(I176=0,0,1)+IF(I195=0,0,1))</f>
        <v>74.06700000000001</v>
      </c>
      <c r="J196" s="100">
        <f>(J24+J43+J62+J81+J100+J119+J138+J157+J176+J195)/(IF(J24=0,0,1)+IF(J43=0,0,1)+IF(J62=0,0,1)+IF(J81=0,0,1)+IF(J100=0,0,1)+IF(J119=0,0,1)+IF(J138=0,0,1)+IF(J157=0,0,1)+IF(J176=0,0,1)+IF(J195=0,0,1))</f>
        <v>526.352</v>
      </c>
      <c r="K196" s="66"/>
      <c r="L196" s="66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2022-05-16T14:23:56Z</dcterms:created>
  <dcterms:modified xsi:type="dcterms:W3CDTF">2025-08-31T15:32:09Z</dcterms:modified>
</cp:coreProperties>
</file>