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800" tabRatio="831" firstSheet="1" activeTab="9"/>
  </bookViews>
  <sheets>
    <sheet name="Понедельник №1" sheetId="1" r:id="rId1"/>
    <sheet name="Вторник №1" sheetId="2" r:id="rId2"/>
    <sheet name="Среда №1" sheetId="3" r:id="rId3"/>
    <sheet name="Четверг №1" sheetId="4" r:id="rId4"/>
    <sheet name="Пятница №1" sheetId="5" r:id="rId5"/>
    <sheet name="Понедельник №2" sheetId="6" r:id="rId6"/>
    <sheet name="Вторник №2" sheetId="7" r:id="rId7"/>
    <sheet name="Среда №2" sheetId="8" r:id="rId8"/>
    <sheet name="Четверг №2" sheetId="9" r:id="rId9"/>
    <sheet name="Пятница №2" sheetId="10" r:id="rId10"/>
  </sheets>
  <definedNames>
    <definedName name="OLE_LINK2" localSheetId="0">'Понедельник №1'!$A$12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6" l="1"/>
  <c r="F20" i="6"/>
  <c r="G20" i="6"/>
  <c r="I20" i="6"/>
  <c r="J20" i="6"/>
  <c r="K20" i="6"/>
  <c r="L20" i="6"/>
  <c r="D20" i="6"/>
  <c r="E19" i="3"/>
  <c r="F19" i="3"/>
  <c r="G19" i="3"/>
  <c r="I19" i="3"/>
  <c r="J19" i="3"/>
  <c r="K19" i="3"/>
  <c r="L19" i="3"/>
  <c r="E30" i="10" l="1"/>
  <c r="F30" i="10"/>
  <c r="G30" i="10"/>
  <c r="I30" i="10"/>
  <c r="J30" i="10"/>
  <c r="K30" i="10"/>
  <c r="L30" i="10"/>
  <c r="D30" i="10"/>
  <c r="E29" i="10"/>
  <c r="F29" i="10"/>
  <c r="G29" i="10"/>
  <c r="I29" i="10"/>
  <c r="J29" i="10"/>
  <c r="K29" i="10"/>
  <c r="L29" i="10"/>
  <c r="D29" i="10"/>
  <c r="E20" i="10"/>
  <c r="F20" i="10"/>
  <c r="G20" i="10"/>
  <c r="I20" i="10"/>
  <c r="J20" i="10"/>
  <c r="K20" i="10"/>
  <c r="L20" i="10"/>
  <c r="D20" i="10"/>
  <c r="E29" i="9"/>
  <c r="F29" i="9"/>
  <c r="G29" i="9"/>
  <c r="I29" i="9"/>
  <c r="J29" i="9"/>
  <c r="K29" i="9"/>
  <c r="L29" i="9"/>
  <c r="D29" i="9"/>
  <c r="E28" i="9"/>
  <c r="F28" i="9"/>
  <c r="G28" i="9"/>
  <c r="I28" i="9"/>
  <c r="J28" i="9"/>
  <c r="K28" i="9"/>
  <c r="L28" i="9"/>
  <c r="D28" i="9"/>
  <c r="E19" i="9"/>
  <c r="F19" i="9"/>
  <c r="G19" i="9"/>
  <c r="I19" i="9"/>
  <c r="J19" i="9"/>
  <c r="K19" i="9"/>
  <c r="L19" i="9"/>
  <c r="D19" i="9"/>
  <c r="E29" i="8"/>
  <c r="F29" i="8"/>
  <c r="G29" i="8"/>
  <c r="I29" i="8"/>
  <c r="J29" i="8"/>
  <c r="K29" i="8"/>
  <c r="L29" i="8"/>
  <c r="D29" i="8"/>
  <c r="E19" i="8"/>
  <c r="F19" i="8"/>
  <c r="G19" i="8"/>
  <c r="I19" i="8"/>
  <c r="J19" i="8"/>
  <c r="K19" i="8"/>
  <c r="L19" i="8"/>
  <c r="D19" i="8"/>
  <c r="E28" i="8"/>
  <c r="F28" i="8"/>
  <c r="G28" i="8"/>
  <c r="I28" i="8"/>
  <c r="J28" i="8"/>
  <c r="K28" i="8"/>
  <c r="L28" i="8"/>
  <c r="D28" i="8"/>
  <c r="E20" i="7"/>
  <c r="F20" i="7"/>
  <c r="G20" i="7"/>
  <c r="I20" i="7"/>
  <c r="J20" i="7"/>
  <c r="K20" i="7"/>
  <c r="L20" i="7"/>
  <c r="D20" i="7"/>
  <c r="E20" i="4"/>
  <c r="F20" i="4"/>
  <c r="G20" i="4"/>
  <c r="I20" i="4"/>
  <c r="J20" i="4"/>
  <c r="K20" i="4"/>
  <c r="L20" i="4"/>
  <c r="D20" i="4"/>
  <c r="I19" i="2"/>
  <c r="J19" i="2"/>
  <c r="K19" i="2"/>
  <c r="L19" i="2"/>
  <c r="E19" i="2"/>
  <c r="F19" i="2"/>
  <c r="G19" i="2"/>
  <c r="D19" i="2"/>
  <c r="J28" i="1"/>
  <c r="K28" i="1"/>
  <c r="L28" i="1"/>
  <c r="F28" i="1"/>
  <c r="G28" i="1"/>
  <c r="E29" i="7" l="1"/>
  <c r="E30" i="7" s="1"/>
  <c r="F29" i="7"/>
  <c r="F30" i="7" s="1"/>
  <c r="G29" i="7"/>
  <c r="G30" i="7" s="1"/>
  <c r="I29" i="7"/>
  <c r="I30" i="7" s="1"/>
  <c r="J29" i="7"/>
  <c r="J30" i="7" s="1"/>
  <c r="K29" i="7"/>
  <c r="K30" i="7" s="1"/>
  <c r="L29" i="7"/>
  <c r="L30" i="7" s="1"/>
  <c r="D29" i="7"/>
  <c r="D30" i="7" s="1"/>
  <c r="E29" i="6"/>
  <c r="E30" i="6" s="1"/>
  <c r="F29" i="6"/>
  <c r="F30" i="6" s="1"/>
  <c r="G29" i="6"/>
  <c r="G30" i="6" s="1"/>
  <c r="I29" i="6"/>
  <c r="I30" i="6" s="1"/>
  <c r="J29" i="6"/>
  <c r="J30" i="6" s="1"/>
  <c r="K29" i="6"/>
  <c r="K30" i="6" s="1"/>
  <c r="L29" i="6"/>
  <c r="L30" i="6" s="1"/>
  <c r="D29" i="6"/>
  <c r="D30" i="6" s="1"/>
  <c r="E29" i="5"/>
  <c r="F29" i="5"/>
  <c r="G29" i="5"/>
  <c r="I29" i="5"/>
  <c r="J29" i="5"/>
  <c r="K29" i="5"/>
  <c r="L29" i="5"/>
  <c r="D29" i="5"/>
  <c r="E20" i="5"/>
  <c r="F20" i="5"/>
  <c r="G20" i="5"/>
  <c r="I20" i="5"/>
  <c r="J20" i="5"/>
  <c r="K20" i="5"/>
  <c r="L20" i="5"/>
  <c r="D20" i="5"/>
  <c r="E28" i="4"/>
  <c r="E29" i="4" s="1"/>
  <c r="F28" i="4"/>
  <c r="F29" i="4" s="1"/>
  <c r="G28" i="4"/>
  <c r="G29" i="4" s="1"/>
  <c r="I28" i="4"/>
  <c r="I29" i="4" s="1"/>
  <c r="J28" i="4"/>
  <c r="J29" i="4" s="1"/>
  <c r="K28" i="4"/>
  <c r="K29" i="4" s="1"/>
  <c r="L28" i="4"/>
  <c r="L29" i="4" s="1"/>
  <c r="D28" i="4"/>
  <c r="D29" i="4" s="1"/>
  <c r="J28" i="3"/>
  <c r="J29" i="3" s="1"/>
  <c r="K28" i="3"/>
  <c r="K29" i="3" s="1"/>
  <c r="L28" i="3"/>
  <c r="L29" i="3" s="1"/>
  <c r="I28" i="3"/>
  <c r="I29" i="3" s="1"/>
  <c r="E28" i="3"/>
  <c r="F28" i="3"/>
  <c r="G28" i="3"/>
  <c r="D28" i="3"/>
  <c r="D19" i="3"/>
  <c r="L28" i="2"/>
  <c r="L29" i="2" s="1"/>
  <c r="K28" i="2"/>
  <c r="K29" i="2" s="1"/>
  <c r="J28" i="2"/>
  <c r="J29" i="2" s="1"/>
  <c r="I28" i="2"/>
  <c r="I29" i="2" s="1"/>
  <c r="E28" i="2"/>
  <c r="E29" i="2" s="1"/>
  <c r="F28" i="2"/>
  <c r="F29" i="2" s="1"/>
  <c r="G28" i="2"/>
  <c r="G29" i="2" s="1"/>
  <c r="D28" i="2"/>
  <c r="D29" i="2" s="1"/>
  <c r="I28" i="1"/>
  <c r="J20" i="1"/>
  <c r="J29" i="1" s="1"/>
  <c r="K20" i="1"/>
  <c r="K29" i="1" s="1"/>
  <c r="L20" i="1"/>
  <c r="L29" i="1" s="1"/>
  <c r="I20" i="1"/>
  <c r="I29" i="1" s="1"/>
  <c r="E20" i="1"/>
  <c r="F20" i="1"/>
  <c r="G20" i="1"/>
  <c r="D20" i="1"/>
  <c r="E28" i="1"/>
  <c r="D28" i="1"/>
  <c r="D30" i="5" l="1"/>
  <c r="I30" i="5"/>
  <c r="L30" i="5"/>
  <c r="G30" i="5"/>
  <c r="K30" i="5"/>
  <c r="F30" i="5"/>
  <c r="J30" i="5"/>
  <c r="E30" i="5"/>
  <c r="G29" i="3"/>
  <c r="F29" i="3"/>
  <c r="D29" i="3"/>
  <c r="E29" i="3"/>
  <c r="D29" i="1"/>
  <c r="G29" i="1"/>
  <c r="F29" i="1"/>
  <c r="E29" i="1"/>
  <c r="N31" i="10"/>
  <c r="N30" i="9"/>
  <c r="N30" i="8"/>
  <c r="N31" i="7"/>
  <c r="N31" i="6"/>
  <c r="N31" i="5"/>
  <c r="N30" i="4"/>
  <c r="N30" i="3"/>
  <c r="N30" i="2"/>
  <c r="N30" i="1"/>
</calcChain>
</file>

<file path=xl/sharedStrings.xml><?xml version="1.0" encoding="utf-8"?>
<sst xmlns="http://schemas.openxmlformats.org/spreadsheetml/2006/main" count="571" uniqueCount="125">
  <si>
    <t>МЕНЮ</t>
  </si>
  <si>
    <t>питания учащихся в каникулярный период летнего оздоровительного лагеря с дневным пребыванием</t>
  </si>
  <si>
    <t>Наименование блюд</t>
  </si>
  <si>
    <t>Б</t>
  </si>
  <si>
    <t>Ж</t>
  </si>
  <si>
    <t>У</t>
  </si>
  <si>
    <t>ЗАВТРАК</t>
  </si>
  <si>
    <t>Каша молочная геркулесовая вязкая с маслом</t>
  </si>
  <si>
    <t>200/5</t>
  </si>
  <si>
    <t>№302</t>
  </si>
  <si>
    <t>1 шт</t>
  </si>
  <si>
    <t>№213</t>
  </si>
  <si>
    <t>Чай с сахаром</t>
  </si>
  <si>
    <t>№685</t>
  </si>
  <si>
    <t>Итого</t>
  </si>
  <si>
    <t>ОБЕД</t>
  </si>
  <si>
    <t>№70/71/2016</t>
  </si>
  <si>
    <t>Суп картофельный с бобовыми</t>
  </si>
  <si>
    <t>№139</t>
  </si>
  <si>
    <t>№439</t>
  </si>
  <si>
    <t>Рис отварной</t>
  </si>
  <si>
    <t>№511</t>
  </si>
  <si>
    <t>Компот из сухофруктов</t>
  </si>
  <si>
    <t>№639</t>
  </si>
  <si>
    <t>Хлеб пшеничный</t>
  </si>
  <si>
    <t>№18/2016</t>
  </si>
  <si>
    <t>Хлеб пеклеваный</t>
  </si>
  <si>
    <t>№17/2016</t>
  </si>
  <si>
    <t>Всего</t>
  </si>
  <si>
    <t>Ответственный по питанию по школе:______________________________________</t>
  </si>
  <si>
    <t>Овощи (отварные, соленые, свежие по сезону)</t>
  </si>
  <si>
    <t xml:space="preserve">      </t>
  </si>
  <si>
    <t>Выход 
(в гр.)</t>
  </si>
  <si>
    <t>Пищевые вещества
в гр.</t>
  </si>
  <si>
    <t>Энергетическая ценность
(ккал)</t>
  </si>
  <si>
    <t>Номер по сборнику рецептур</t>
  </si>
  <si>
    <t>Стоимость 
руб.</t>
  </si>
  <si>
    <t>Каша пшеничная молочная вязкая с маслом</t>
  </si>
  <si>
    <t>Масло сливочное</t>
  </si>
  <si>
    <t>№41</t>
  </si>
  <si>
    <t>50</t>
  </si>
  <si>
    <t>10</t>
  </si>
  <si>
    <t>200</t>
  </si>
  <si>
    <t>100</t>
  </si>
  <si>
    <t>Щи из свежей капусты с картофелем</t>
  </si>
  <si>
    <t>№123</t>
  </si>
  <si>
    <t>Рагу овощное</t>
  </si>
  <si>
    <t>Чай с сахаром каркаде</t>
  </si>
  <si>
    <t>Сыр порция</t>
  </si>
  <si>
    <t>20</t>
  </si>
  <si>
    <t>№42</t>
  </si>
  <si>
    <t>Чай с сахаром и лимоном</t>
  </si>
  <si>
    <t>200/15/7</t>
  </si>
  <si>
    <t>№686</t>
  </si>
  <si>
    <t>Суп картофельный с макаронными изделиями</t>
  </si>
  <si>
    <t>№140</t>
  </si>
  <si>
    <t>Котлеты рубленные из кур</t>
  </si>
  <si>
    <t>№501</t>
  </si>
  <si>
    <t>Компот из свежих плодов</t>
  </si>
  <si>
    <t>№631</t>
  </si>
  <si>
    <r>
      <t xml:space="preserve"> </t>
    </r>
    <r>
      <rPr>
        <b/>
        <sz val="14"/>
        <color theme="1"/>
        <rFont val="Times New Roman"/>
        <family val="1"/>
        <charset val="204"/>
      </rPr>
      <t>4 День:</t>
    </r>
    <r>
      <rPr>
        <sz val="14"/>
        <color theme="1"/>
        <rFont val="Times New Roman"/>
        <family val="1"/>
        <charset val="204"/>
      </rPr>
      <t xml:space="preserve"> Четверг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</si>
  <si>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t>Каша молочная манная жидкая с маслом</t>
  </si>
  <si>
    <t>№311</t>
  </si>
  <si>
    <t>Борщ из свежей капусты с картофелем</t>
  </si>
  <si>
    <t>№110</t>
  </si>
  <si>
    <t>Плов из птицы(курица)</t>
  </si>
  <si>
    <t>№219/2011</t>
  </si>
  <si>
    <r>
      <t xml:space="preserve"> </t>
    </r>
    <r>
      <rPr>
        <b/>
        <sz val="14"/>
        <color theme="1"/>
        <rFont val="Times New Roman"/>
        <family val="1"/>
        <charset val="204"/>
      </rPr>
      <t>5 День:</t>
    </r>
    <r>
      <rPr>
        <sz val="14"/>
        <color theme="1"/>
        <rFont val="Times New Roman"/>
        <family val="1"/>
        <charset val="204"/>
      </rPr>
      <t xml:space="preserve"> Пятница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</si>
  <si>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t>Каша вязкая молочная из риса и пшена Дружба с маслом</t>
  </si>
  <si>
    <t>№175/2011</t>
  </si>
  <si>
    <t>Каша гречневая рассыпчатая</t>
  </si>
  <si>
    <t>№508</t>
  </si>
  <si>
    <t>№389/2011</t>
  </si>
  <si>
    <t>Рассольник Ленинградский</t>
  </si>
  <si>
    <t>№132</t>
  </si>
  <si>
    <t>№455</t>
  </si>
  <si>
    <t>Макароны отварные</t>
  </si>
  <si>
    <t>№516</t>
  </si>
  <si>
    <r>
      <t xml:space="preserve"> </t>
    </r>
    <r>
      <rPr>
        <b/>
        <sz val="14"/>
        <color theme="1"/>
        <rFont val="Times New Roman"/>
        <family val="1"/>
        <charset val="204"/>
      </rPr>
      <t>6 День:</t>
    </r>
    <r>
      <rPr>
        <sz val="14"/>
        <color theme="1"/>
        <rFont val="Times New Roman"/>
        <family val="1"/>
        <charset val="204"/>
      </rPr>
      <t xml:space="preserve"> Понедельник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</si>
  <si>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 xml:space="preserve">Повар: ________________________________ 
Ответственный по питанию по школе:______________________________________
</t>
  </si>
  <si>
    <r>
      <t xml:space="preserve"> </t>
    </r>
    <r>
      <rPr>
        <b/>
        <sz val="14"/>
        <color theme="1"/>
        <rFont val="Times New Roman"/>
        <family val="1"/>
        <charset val="204"/>
      </rPr>
      <t>7 День:</t>
    </r>
    <r>
      <rPr>
        <sz val="14"/>
        <color theme="1"/>
        <rFont val="Times New Roman"/>
        <family val="1"/>
        <charset val="204"/>
      </rPr>
      <t xml:space="preserve"> Вторник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</si>
  <si>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>Каша пшеничная рассыпчатая</t>
  </si>
  <si>
    <t>№2892</t>
  </si>
  <si>
    <r>
      <t xml:space="preserve"> </t>
    </r>
    <r>
      <rPr>
        <b/>
        <sz val="14"/>
        <color theme="1"/>
        <rFont val="Times New Roman"/>
        <family val="1"/>
        <charset val="204"/>
      </rPr>
      <t>8 День:</t>
    </r>
    <r>
      <rPr>
        <sz val="14"/>
        <color theme="1"/>
        <rFont val="Times New Roman"/>
        <family val="1"/>
        <charset val="204"/>
      </rPr>
      <t xml:space="preserve"> Среда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</si>
  <si>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r>
      <t xml:space="preserve"> </t>
    </r>
    <r>
      <rPr>
        <b/>
        <sz val="14"/>
        <color theme="1"/>
        <rFont val="Times New Roman"/>
        <family val="1"/>
        <charset val="204"/>
      </rPr>
      <t>9 День:</t>
    </r>
    <r>
      <rPr>
        <sz val="14"/>
        <color theme="1"/>
        <rFont val="Times New Roman"/>
        <family val="1"/>
        <charset val="204"/>
      </rPr>
      <t xml:space="preserve"> Четверг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</si>
  <si>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 xml:space="preserve">Рыба тушеная в томате с овощами </t>
  </si>
  <si>
    <t>100/30</t>
  </si>
  <si>
    <t>№486</t>
  </si>
  <si>
    <r>
      <rPr>
        <b/>
        <sz val="14"/>
        <color theme="1"/>
        <rFont val="Calibri"/>
        <family val="2"/>
        <charset val="204"/>
        <scheme val="minor"/>
      </rPr>
      <t>10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Times New Roman"/>
        <family val="1"/>
        <charset val="204"/>
      </rPr>
      <t>День:</t>
    </r>
    <r>
      <rPr>
        <sz val="14"/>
        <color theme="1"/>
        <rFont val="Times New Roman"/>
        <family val="1"/>
        <charset val="204"/>
      </rPr>
      <t xml:space="preserve"> Пятница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</si>
  <si>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>Каша молочная пшённая вязкая с маслом</t>
  </si>
  <si>
    <t>№97</t>
  </si>
  <si>
    <t>Суп из овощей</t>
  </si>
  <si>
    <t>Повар: ________________________________ 
Ответственный по питанию по школе:______________________________________</t>
  </si>
  <si>
    <t xml:space="preserve">Повар: ________________________________ </t>
  </si>
  <si>
    <r>
      <t xml:space="preserve"> </t>
    </r>
    <r>
      <rPr>
        <b/>
        <sz val="14"/>
        <color theme="1"/>
        <rFont val="Times New Roman"/>
        <family val="1"/>
        <charset val="204"/>
      </rPr>
      <t>1 День:</t>
    </r>
    <r>
      <rPr>
        <sz val="14"/>
        <color theme="1"/>
        <rFont val="Times New Roman"/>
        <family val="1"/>
        <charset val="204"/>
      </rPr>
      <t xml:space="preserve"> Понедельник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</si>
  <si>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r>
      <t xml:space="preserve"> </t>
    </r>
    <r>
      <rPr>
        <b/>
        <sz val="14"/>
        <color theme="1"/>
        <rFont val="Times New Roman"/>
        <family val="1"/>
        <charset val="204"/>
      </rPr>
      <t>2 День:</t>
    </r>
    <r>
      <rPr>
        <sz val="14"/>
        <color theme="1"/>
        <rFont val="Times New Roman"/>
        <family val="1"/>
        <charset val="204"/>
      </rPr>
      <t xml:space="preserve"> Вторник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</si>
  <si>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r>
      <t xml:space="preserve"> </t>
    </r>
    <r>
      <rPr>
        <b/>
        <sz val="14"/>
        <color theme="1"/>
        <rFont val="Times New Roman"/>
        <family val="1"/>
        <charset val="204"/>
      </rPr>
      <t>3 День:</t>
    </r>
    <r>
      <rPr>
        <sz val="14"/>
        <color theme="1"/>
        <rFont val="Times New Roman"/>
        <family val="1"/>
        <charset val="204"/>
      </rPr>
      <t xml:space="preserve"> Среда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</si>
  <si>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t>№135</t>
  </si>
  <si>
    <t>№18 2016</t>
  </si>
  <si>
    <t xml:space="preserve">Сыр </t>
  </si>
  <si>
    <t>Фрукт свежий (яблоко)</t>
  </si>
  <si>
    <t>393/2016</t>
  </si>
  <si>
    <t>Овощи (свежие по сезону)</t>
  </si>
  <si>
    <t>71/2011</t>
  </si>
  <si>
    <t>Печень, тушеная в соусе (говяжья)</t>
  </si>
  <si>
    <t>250/5</t>
  </si>
  <si>
    <t xml:space="preserve">Чай с сахаром </t>
  </si>
  <si>
    <t>Овощи ( свежие по сезону)</t>
  </si>
  <si>
    <t>№70/71/2011</t>
  </si>
  <si>
    <t>Котлеты рубленные гов</t>
  </si>
  <si>
    <t>№302/2016</t>
  </si>
  <si>
    <t>184/2016</t>
  </si>
  <si>
    <t>295/2011</t>
  </si>
  <si>
    <t>Рыба тушеная с овощами</t>
  </si>
  <si>
    <t>Яйцо вареное вкрутую (40г)</t>
  </si>
  <si>
    <t>Котлеты гов рубленные с белокочанной капустой</t>
  </si>
  <si>
    <t>Сыр  порция</t>
  </si>
  <si>
    <t>Каша манная жидкая с маслом</t>
  </si>
  <si>
    <t>Котлеты рубленые из говядины</t>
  </si>
  <si>
    <t>Биточки куриные</t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</si>
  <si>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         »      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</si>
  <si>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t>ВОЗРАСТНАЯ  КАТЕГОРИЯ 7-11 ЛЕТ</t>
  </si>
  <si>
    <t>ВОЗРАСТНАЯ  КАТЕГОРИЯ 12-18 ЛЕТ</t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</si>
  <si>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1          »      июня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</si>
  <si>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 2        »       июня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</si>
</sst>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</font>
    <font>
      <sz val="12"/>
      <color theme="1"/>
      <name val="Calibri"/>
      <family val="2"/>
      <scheme val="minor"/>
    </font>
    <font>
      <b/>
      <sz val="2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0" fontId="6" fillId="2" borderId="1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0" xfId="0" applyFont="1"/>
    <xf numFmtId="0" fontId="15" fillId="2" borderId="6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6" xfId="0" applyNumberFormat="1" applyFont="1" applyFill="1" applyBorder="1" applyAlignment="1" applyProtection="1">
      <alignment vertical="top" wrapText="1"/>
      <protection locked="0"/>
    </xf>
    <xf numFmtId="49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 applyProtection="1">
      <alignment vertical="top" wrapText="1"/>
      <protection locked="0"/>
    </xf>
    <xf numFmtId="0" fontId="4" fillId="3" borderId="6" xfId="0" applyFont="1" applyFill="1" applyBorder="1" applyAlignment="1">
      <alignment vertical="top" wrapText="1"/>
    </xf>
    <xf numFmtId="0" fontId="5" fillId="4" borderId="6" xfId="0" applyFont="1" applyFill="1" applyBorder="1" applyAlignment="1">
      <alignment vertical="center" wrapText="1"/>
    </xf>
    <xf numFmtId="49" fontId="24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6" xfId="0" applyNumberFormat="1" applyFont="1" applyBorder="1" applyAlignment="1" applyProtection="1">
      <alignment horizontal="center" vertical="center" wrapText="1"/>
      <protection locked="0"/>
    </xf>
    <xf numFmtId="49" fontId="25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vertical="center" wrapText="1"/>
    </xf>
    <xf numFmtId="0" fontId="22" fillId="0" borderId="6" xfId="0" applyFont="1" applyBorder="1" applyAlignment="1">
      <alignment horizontal="center" vertical="center" wrapText="1"/>
    </xf>
    <xf numFmtId="49" fontId="26" fillId="0" borderId="6" xfId="0" applyNumberFormat="1" applyFont="1" applyBorder="1" applyAlignment="1" applyProtection="1">
      <alignment horizontal="center" vertical="center" wrapText="1"/>
      <protection locked="0"/>
    </xf>
    <xf numFmtId="49" fontId="12" fillId="0" borderId="6" xfId="0" applyNumberFormat="1" applyFont="1" applyBorder="1" applyAlignment="1" applyProtection="1">
      <alignment horizontal="center" vertical="center" wrapText="1"/>
      <protection locked="0"/>
    </xf>
    <xf numFmtId="164" fontId="22" fillId="0" borderId="6" xfId="0" applyNumberFormat="1" applyFont="1" applyBorder="1" applyAlignment="1">
      <alignment horizontal="center" vertical="center" wrapText="1"/>
    </xf>
    <xf numFmtId="164" fontId="23" fillId="0" borderId="6" xfId="0" applyNumberFormat="1" applyFont="1" applyBorder="1" applyAlignment="1">
      <alignment horizontal="center" vertical="center" wrapText="1"/>
    </xf>
    <xf numFmtId="164" fontId="23" fillId="0" borderId="6" xfId="0" applyNumberFormat="1" applyFont="1" applyBorder="1" applyAlignment="1">
      <alignment vertical="center" wrapText="1"/>
    </xf>
    <xf numFmtId="164" fontId="22" fillId="0" borderId="6" xfId="0" applyNumberFormat="1" applyFont="1" applyBorder="1" applyAlignment="1" applyProtection="1">
      <alignment horizontal="center" vertical="center" wrapText="1"/>
      <protection locked="0"/>
    </xf>
    <xf numFmtId="164" fontId="21" fillId="0" borderId="6" xfId="0" applyNumberFormat="1" applyFont="1" applyBorder="1" applyAlignment="1">
      <alignment horizontal="center" vertical="center" wrapText="1"/>
    </xf>
    <xf numFmtId="164" fontId="22" fillId="0" borderId="6" xfId="0" applyNumberFormat="1" applyFont="1" applyBorder="1" applyAlignment="1">
      <alignment vertical="center" wrapText="1"/>
    </xf>
    <xf numFmtId="164" fontId="13" fillId="0" borderId="6" xfId="0" applyNumberFormat="1" applyFont="1" applyBorder="1" applyAlignment="1">
      <alignment horizontal="center" vertical="center" wrapText="1"/>
    </xf>
    <xf numFmtId="164" fontId="22" fillId="2" borderId="6" xfId="0" applyNumberFormat="1" applyFont="1" applyFill="1" applyBorder="1" applyAlignment="1">
      <alignment horizontal="center" vertical="center" wrapText="1"/>
    </xf>
    <xf numFmtId="164" fontId="21" fillId="0" borderId="6" xfId="0" applyNumberFormat="1" applyFont="1" applyBorder="1" applyAlignment="1" applyProtection="1">
      <alignment horizontal="center" vertical="center" wrapText="1"/>
      <protection locked="0"/>
    </xf>
    <xf numFmtId="164" fontId="21" fillId="0" borderId="6" xfId="0" applyNumberFormat="1" applyFont="1" applyBorder="1" applyAlignment="1">
      <alignment vertical="center" wrapText="1"/>
    </xf>
    <xf numFmtId="164" fontId="21" fillId="2" borderId="6" xfId="0" applyNumberFormat="1" applyFont="1" applyFill="1" applyBorder="1" applyAlignment="1">
      <alignment horizontal="center" vertical="center" wrapText="1"/>
    </xf>
    <xf numFmtId="4" fontId="27" fillId="0" borderId="0" xfId="0" applyNumberFormat="1" applyFont="1"/>
    <xf numFmtId="4" fontId="0" fillId="0" borderId="0" xfId="0" applyNumberFormat="1"/>
    <xf numFmtId="4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6" xfId="0" applyNumberFormat="1" applyFont="1" applyBorder="1" applyAlignment="1" applyProtection="1">
      <alignment horizontal="center" vertical="center" wrapText="1"/>
      <protection locked="0"/>
    </xf>
    <xf numFmtId="4" fontId="3" fillId="0" borderId="6" xfId="0" applyNumberFormat="1" applyFont="1" applyBorder="1" applyAlignment="1" applyProtection="1">
      <alignment horizontal="center" vertical="center" wrapText="1"/>
      <protection locked="0"/>
    </xf>
    <xf numFmtId="4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4" fontId="15" fillId="2" borderId="6" xfId="0" applyNumberFormat="1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4" fontId="12" fillId="4" borderId="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6" xfId="0" applyNumberFormat="1" applyFont="1" applyBorder="1" applyAlignment="1" applyProtection="1">
      <alignment horizontal="center" vertical="center" wrapText="1"/>
      <protection locked="0"/>
    </xf>
    <xf numFmtId="3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0" applyNumberFormat="1" applyFont="1" applyBorder="1" applyAlignment="1" applyProtection="1">
      <alignment horizontal="center" vertical="center" wrapText="1"/>
      <protection locked="0"/>
    </xf>
    <xf numFmtId="3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3" fontId="21" fillId="2" borderId="6" xfId="0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3" fontId="3" fillId="4" borderId="6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66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50"/>
  <sheetViews>
    <sheetView topLeftCell="A11" zoomScale="80" zoomScaleNormal="80" zoomScalePageLayoutView="60" workbookViewId="0">
      <selection activeCell="H10" sqref="H10:L10"/>
    </sheetView>
  </sheetViews>
  <sheetFormatPr defaultColWidth="3.85546875" defaultRowHeight="15" x14ac:dyDescent="0.25"/>
  <cols>
    <col min="1" max="1" width="4.140625" customWidth="1"/>
    <col min="2" max="2" width="57.4257812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5" t="s">
        <v>94</v>
      </c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7</v>
      </c>
      <c r="C15" s="20" t="s">
        <v>8</v>
      </c>
      <c r="D15" s="57">
        <v>8.8000000000000007</v>
      </c>
      <c r="E15" s="58">
        <v>17.7</v>
      </c>
      <c r="F15" s="58">
        <v>44.4</v>
      </c>
      <c r="G15" s="58">
        <v>384</v>
      </c>
      <c r="H15" s="68" t="s">
        <v>8</v>
      </c>
      <c r="I15" s="58">
        <v>8.8000000000000007</v>
      </c>
      <c r="J15" s="58">
        <v>17.7</v>
      </c>
      <c r="K15" s="58">
        <v>44.4</v>
      </c>
      <c r="L15" s="58">
        <v>384</v>
      </c>
      <c r="M15" s="34" t="s">
        <v>9</v>
      </c>
      <c r="N15" s="47">
        <v>22.41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9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98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99</v>
      </c>
      <c r="C17" s="20" t="s">
        <v>49</v>
      </c>
      <c r="D17" s="58">
        <v>5.12</v>
      </c>
      <c r="E17" s="58">
        <v>5.22</v>
      </c>
      <c r="F17" s="58">
        <v>0</v>
      </c>
      <c r="G17" s="58">
        <v>68.8</v>
      </c>
      <c r="H17" s="68">
        <v>20</v>
      </c>
      <c r="I17" s="58">
        <v>5.12</v>
      </c>
      <c r="J17" s="58">
        <v>5.22</v>
      </c>
      <c r="K17" s="58">
        <v>0</v>
      </c>
      <c r="L17" s="58">
        <v>68.8</v>
      </c>
      <c r="M17" s="34" t="s">
        <v>50</v>
      </c>
      <c r="N17" s="47">
        <v>14</v>
      </c>
    </row>
    <row r="18" spans="1:14" s="10" customFormat="1" ht="18" customHeight="1" thickBot="1" x14ac:dyDescent="0.3">
      <c r="A18" s="19">
        <v>4</v>
      </c>
      <c r="B18" s="31" t="s">
        <v>12</v>
      </c>
      <c r="C18" s="21" t="s">
        <v>42</v>
      </c>
      <c r="D18" s="58">
        <v>0.2</v>
      </c>
      <c r="E18" s="58">
        <v>0</v>
      </c>
      <c r="F18" s="58">
        <v>15</v>
      </c>
      <c r="G18" s="58">
        <v>58</v>
      </c>
      <c r="H18" s="69">
        <v>200</v>
      </c>
      <c r="I18" s="58">
        <v>0.2</v>
      </c>
      <c r="J18" s="57">
        <v>0</v>
      </c>
      <c r="K18" s="58">
        <v>15</v>
      </c>
      <c r="L18" s="58">
        <v>58</v>
      </c>
      <c r="M18" s="35" t="s">
        <v>13</v>
      </c>
      <c r="N18" s="47">
        <v>5.3</v>
      </c>
    </row>
    <row r="19" spans="1:14" s="10" customFormat="1" ht="18" customHeight="1" thickBot="1" x14ac:dyDescent="0.3">
      <c r="A19" s="19">
        <v>5</v>
      </c>
      <c r="B19" s="31" t="s">
        <v>100</v>
      </c>
      <c r="C19" s="21" t="s">
        <v>43</v>
      </c>
      <c r="D19" s="60">
        <v>1.9</v>
      </c>
      <c r="E19" s="60">
        <v>0.22</v>
      </c>
      <c r="F19" s="60">
        <v>15.5</v>
      </c>
      <c r="G19" s="60">
        <v>70.5</v>
      </c>
      <c r="H19" s="69">
        <v>100</v>
      </c>
      <c r="I19" s="60">
        <v>1.9</v>
      </c>
      <c r="J19" s="60">
        <v>0.22</v>
      </c>
      <c r="K19" s="60">
        <v>15.5</v>
      </c>
      <c r="L19" s="60">
        <v>70.5</v>
      </c>
      <c r="M19" s="42" t="s">
        <v>101</v>
      </c>
      <c r="N19" s="47">
        <v>18</v>
      </c>
    </row>
    <row r="20" spans="1:14" s="10" customFormat="1" ht="18" customHeight="1" thickBot="1" x14ac:dyDescent="0.3">
      <c r="A20" s="22"/>
      <c r="B20" s="23" t="s">
        <v>14</v>
      </c>
      <c r="C20" s="24"/>
      <c r="D20" s="66">
        <f>SUM(D15:D19)</f>
        <v>18.72</v>
      </c>
      <c r="E20" s="66">
        <f t="shared" ref="E20:G20" si="0">SUM(E15:E19)</f>
        <v>23.839999999999996</v>
      </c>
      <c r="F20" s="66">
        <f t="shared" si="0"/>
        <v>91.2</v>
      </c>
      <c r="G20" s="66">
        <f t="shared" si="0"/>
        <v>668.3</v>
      </c>
      <c r="H20" s="70"/>
      <c r="I20" s="62">
        <f>SUM(I15:I19)</f>
        <v>18.72</v>
      </c>
      <c r="J20" s="62">
        <f t="shared" ref="J20:L20" si="1">SUM(J15:J19)</f>
        <v>23.839999999999996</v>
      </c>
      <c r="K20" s="62">
        <f t="shared" si="1"/>
        <v>91.2</v>
      </c>
      <c r="L20" s="62">
        <f t="shared" si="1"/>
        <v>668.3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63"/>
      <c r="E21" s="63"/>
      <c r="F21" s="63"/>
      <c r="G21" s="64"/>
      <c r="H21" s="71"/>
      <c r="I21" s="63"/>
      <c r="J21" s="63"/>
      <c r="K21" s="63"/>
      <c r="L21" s="63"/>
      <c r="M21" s="37"/>
      <c r="N21" s="48"/>
    </row>
    <row r="22" spans="1:14" ht="18" customHeight="1" thickBot="1" x14ac:dyDescent="0.3">
      <c r="A22" s="5">
        <v>1</v>
      </c>
      <c r="B22" s="32" t="s">
        <v>102</v>
      </c>
      <c r="C22" s="25">
        <v>60</v>
      </c>
      <c r="D22" s="65">
        <v>0.7</v>
      </c>
      <c r="E22" s="65">
        <v>0.15</v>
      </c>
      <c r="F22" s="65">
        <v>0.33</v>
      </c>
      <c r="G22" s="65">
        <v>15</v>
      </c>
      <c r="H22" s="72">
        <v>100</v>
      </c>
      <c r="I22" s="65">
        <v>1.2</v>
      </c>
      <c r="J22" s="65">
        <v>0.2</v>
      </c>
      <c r="K22" s="65">
        <v>0.55000000000000004</v>
      </c>
      <c r="L22" s="65">
        <v>25</v>
      </c>
      <c r="M22" s="38" t="s">
        <v>103</v>
      </c>
      <c r="N22" s="44">
        <v>3</v>
      </c>
    </row>
    <row r="23" spans="1:14" ht="18" customHeight="1" thickBot="1" x14ac:dyDescent="0.3">
      <c r="A23" s="5">
        <v>2</v>
      </c>
      <c r="B23" s="32" t="s">
        <v>17</v>
      </c>
      <c r="C23" s="25">
        <v>200</v>
      </c>
      <c r="D23" s="65">
        <v>6.2</v>
      </c>
      <c r="E23" s="65">
        <v>5.6</v>
      </c>
      <c r="F23" s="65">
        <v>22.3</v>
      </c>
      <c r="G23" s="65">
        <v>167</v>
      </c>
      <c r="H23" s="72">
        <v>250</v>
      </c>
      <c r="I23" s="65">
        <v>7.5</v>
      </c>
      <c r="J23" s="65">
        <v>7</v>
      </c>
      <c r="K23" s="65">
        <v>27.8</v>
      </c>
      <c r="L23" s="65">
        <v>208.7</v>
      </c>
      <c r="M23" s="38" t="s">
        <v>18</v>
      </c>
      <c r="N23" s="44">
        <v>13.42</v>
      </c>
    </row>
    <row r="24" spans="1:14" ht="18" customHeight="1" thickBot="1" x14ac:dyDescent="0.3">
      <c r="A24" s="5">
        <v>3</v>
      </c>
      <c r="B24" s="32" t="s">
        <v>104</v>
      </c>
      <c r="C24" s="25">
        <v>100</v>
      </c>
      <c r="D24" s="65">
        <v>10.1</v>
      </c>
      <c r="E24" s="65">
        <v>7</v>
      </c>
      <c r="F24" s="65">
        <v>3</v>
      </c>
      <c r="G24" s="65">
        <v>127.2</v>
      </c>
      <c r="H24" s="72">
        <v>100</v>
      </c>
      <c r="I24" s="65">
        <v>12.6</v>
      </c>
      <c r="J24" s="65">
        <v>8.8000000000000007</v>
      </c>
      <c r="K24" s="65">
        <v>3.8</v>
      </c>
      <c r="L24" s="65">
        <v>159</v>
      </c>
      <c r="M24" s="38" t="s">
        <v>19</v>
      </c>
      <c r="N24" s="44">
        <v>46.14</v>
      </c>
    </row>
    <row r="25" spans="1:14" ht="18" customHeight="1" thickBot="1" x14ac:dyDescent="0.3">
      <c r="A25" s="5">
        <v>4</v>
      </c>
      <c r="B25" s="32" t="s">
        <v>20</v>
      </c>
      <c r="C25" s="25">
        <v>180</v>
      </c>
      <c r="D25" s="65">
        <v>3.2</v>
      </c>
      <c r="E25" s="65">
        <v>6.8</v>
      </c>
      <c r="F25" s="65">
        <v>22</v>
      </c>
      <c r="G25" s="65">
        <v>163</v>
      </c>
      <c r="H25" s="72">
        <v>200</v>
      </c>
      <c r="I25" s="65">
        <v>3.8</v>
      </c>
      <c r="J25" s="65">
        <v>8.1999999999999993</v>
      </c>
      <c r="K25" s="65">
        <v>23.4</v>
      </c>
      <c r="L25" s="65">
        <v>196</v>
      </c>
      <c r="M25" s="38" t="s">
        <v>21</v>
      </c>
      <c r="N25" s="44">
        <v>6.5</v>
      </c>
    </row>
    <row r="26" spans="1:14" ht="18" customHeight="1" thickBot="1" x14ac:dyDescent="0.3">
      <c r="A26" s="5">
        <v>5</v>
      </c>
      <c r="B26" s="32" t="s">
        <v>22</v>
      </c>
      <c r="C26" s="25">
        <v>200</v>
      </c>
      <c r="D26" s="65">
        <v>0.6</v>
      </c>
      <c r="E26" s="65">
        <v>0</v>
      </c>
      <c r="F26" s="65">
        <v>31.4</v>
      </c>
      <c r="G26" s="65">
        <v>124</v>
      </c>
      <c r="H26" s="72">
        <v>200</v>
      </c>
      <c r="I26" s="65">
        <v>0.6</v>
      </c>
      <c r="J26" s="65">
        <v>0</v>
      </c>
      <c r="K26" s="65">
        <v>31.4</v>
      </c>
      <c r="L26" s="65">
        <v>124</v>
      </c>
      <c r="M26" s="38" t="s">
        <v>23</v>
      </c>
      <c r="N26" s="44">
        <v>6.35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65">
        <v>2.7</v>
      </c>
      <c r="E27" s="65">
        <v>0.7</v>
      </c>
      <c r="F27" s="65">
        <v>16.3</v>
      </c>
      <c r="G27" s="65">
        <v>87</v>
      </c>
      <c r="H27" s="72">
        <v>50</v>
      </c>
      <c r="I27" s="65">
        <v>2.7</v>
      </c>
      <c r="J27" s="65">
        <v>0.7</v>
      </c>
      <c r="K27" s="65">
        <v>16.3</v>
      </c>
      <c r="L27" s="65">
        <v>87</v>
      </c>
      <c r="M27" s="38" t="s">
        <v>25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8">
        <f>SUM(D22:D27)</f>
        <v>23.5</v>
      </c>
      <c r="E28" s="28">
        <f>SUM(E22:E27)</f>
        <v>20.25</v>
      </c>
      <c r="F28" s="28">
        <f t="shared" ref="F28:G28" si="2">SUM(F22:F27)</f>
        <v>95.33</v>
      </c>
      <c r="G28" s="28">
        <f t="shared" si="2"/>
        <v>683.2</v>
      </c>
      <c r="H28" s="73"/>
      <c r="I28" s="28">
        <f>SUM(I22:I27)</f>
        <v>28.4</v>
      </c>
      <c r="J28" s="28">
        <f t="shared" ref="J28:L28" si="3">SUM(J22:J27)</f>
        <v>24.9</v>
      </c>
      <c r="K28" s="28">
        <f t="shared" si="3"/>
        <v>103.24999999999999</v>
      </c>
      <c r="L28" s="28">
        <f t="shared" si="3"/>
        <v>799.7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SUM(D20,D28)</f>
        <v>42.22</v>
      </c>
      <c r="E29" s="28">
        <f>SUM(E20,E28)</f>
        <v>44.089999999999996</v>
      </c>
      <c r="F29" s="28">
        <f>SUM(F20,F28)</f>
        <v>186.53</v>
      </c>
      <c r="G29" s="28">
        <f>SUM(G20,G28)</f>
        <v>1351.5</v>
      </c>
      <c r="H29" s="73"/>
      <c r="I29" s="28">
        <f>SUM(I20,I28)</f>
        <v>47.12</v>
      </c>
      <c r="J29" s="28">
        <f>SUM(J20,J28)</f>
        <v>48.739999999999995</v>
      </c>
      <c r="K29" s="28">
        <f>SUM(K20,K28)</f>
        <v>194.45</v>
      </c>
      <c r="L29" s="28">
        <f>SUM(L20,L28)</f>
        <v>1468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141.11999999999998</v>
      </c>
    </row>
    <row r="33" spans="2:7" ht="60" customHeight="1" x14ac:dyDescent="0.25">
      <c r="B33" s="100" t="s">
        <v>92</v>
      </c>
      <c r="C33" s="100"/>
      <c r="D33" s="100"/>
      <c r="E33" s="100"/>
      <c r="F33" s="100"/>
      <c r="G33" s="100"/>
    </row>
    <row r="47" spans="2:7" ht="26.25" x14ac:dyDescent="0.4">
      <c r="B47" s="55"/>
    </row>
    <row r="48" spans="2:7" x14ac:dyDescent="0.25">
      <c r="B48" s="56"/>
    </row>
    <row r="50" spans="2:2" x14ac:dyDescent="0.25">
      <c r="B50" s="56"/>
    </row>
  </sheetData>
  <mergeCells count="15">
    <mergeCell ref="B33:G33"/>
    <mergeCell ref="G11:G13"/>
    <mergeCell ref="I11:K12"/>
    <mergeCell ref="L11:L13"/>
    <mergeCell ref="M10:M13"/>
    <mergeCell ref="N10:N13"/>
    <mergeCell ref="H11:H13"/>
    <mergeCell ref="A3:N3"/>
    <mergeCell ref="A4:N4"/>
    <mergeCell ref="A6:N6"/>
    <mergeCell ref="C11:C13"/>
    <mergeCell ref="D11:F12"/>
    <mergeCell ref="A10:B13"/>
    <mergeCell ref="C10:G10"/>
    <mergeCell ref="H10:L10"/>
  </mergeCells>
  <pageMargins left="0.35433070866141736" right="0.23622047244094491" top="0.59055118110236227" bottom="0.74803149606299213" header="0.31496062992125984" footer="0.31496062992125984"/>
  <pageSetup paperSize="9" scale="56" fitToWidth="0" fitToHeight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4"/>
  <sheetViews>
    <sheetView tabSelected="1" topLeftCell="A4" zoomScale="80" zoomScaleNormal="80" workbookViewId="0">
      <selection activeCell="W15" sqref="W15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88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41"/>
    </row>
    <row r="15" spans="1:14" s="10" customFormat="1" ht="18" customHeight="1" thickBot="1" x14ac:dyDescent="0.3">
      <c r="A15" s="19">
        <v>1</v>
      </c>
      <c r="B15" s="31" t="s">
        <v>89</v>
      </c>
      <c r="C15" s="20" t="s">
        <v>8</v>
      </c>
      <c r="D15" s="58">
        <v>7.7</v>
      </c>
      <c r="E15" s="58">
        <v>11.1</v>
      </c>
      <c r="F15" s="58">
        <v>39.9</v>
      </c>
      <c r="G15" s="58">
        <v>280.8</v>
      </c>
      <c r="H15" s="20" t="s">
        <v>8</v>
      </c>
      <c r="I15" s="74">
        <v>7.7</v>
      </c>
      <c r="J15" s="74">
        <v>11.1</v>
      </c>
      <c r="K15" s="74">
        <v>39.9</v>
      </c>
      <c r="L15" s="74">
        <v>280.8</v>
      </c>
      <c r="M15" s="34" t="s">
        <v>9</v>
      </c>
      <c r="N15" s="47">
        <v>24.91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76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48</v>
      </c>
      <c r="C17" s="20" t="s">
        <v>49</v>
      </c>
      <c r="D17" s="58">
        <v>5.12</v>
      </c>
      <c r="E17" s="58">
        <v>6.22</v>
      </c>
      <c r="F17" s="58">
        <v>0</v>
      </c>
      <c r="G17" s="58">
        <v>68.599999999999994</v>
      </c>
      <c r="H17" s="77">
        <v>20</v>
      </c>
      <c r="I17" s="58">
        <v>5.12</v>
      </c>
      <c r="J17" s="58">
        <v>6.22</v>
      </c>
      <c r="K17" s="58">
        <v>0</v>
      </c>
      <c r="L17" s="58">
        <v>68.599999999999994</v>
      </c>
      <c r="M17" s="34" t="s">
        <v>90</v>
      </c>
      <c r="N17" s="47">
        <v>14</v>
      </c>
    </row>
    <row r="18" spans="1:14" s="10" customFormat="1" ht="18" customHeight="1" thickBot="1" x14ac:dyDescent="0.3">
      <c r="A18" s="19">
        <v>4</v>
      </c>
      <c r="B18" s="31" t="s">
        <v>12</v>
      </c>
      <c r="C18" s="43" t="s">
        <v>42</v>
      </c>
      <c r="D18" s="58">
        <v>0.2</v>
      </c>
      <c r="E18" s="58">
        <v>0</v>
      </c>
      <c r="F18" s="58">
        <v>15</v>
      </c>
      <c r="G18" s="58">
        <v>58</v>
      </c>
      <c r="H18" s="78">
        <v>200</v>
      </c>
      <c r="I18" s="58">
        <v>0.2</v>
      </c>
      <c r="J18" s="58">
        <v>0</v>
      </c>
      <c r="K18" s="58">
        <v>15</v>
      </c>
      <c r="L18" s="58">
        <v>58</v>
      </c>
      <c r="M18" s="35" t="s">
        <v>13</v>
      </c>
      <c r="N18" s="47">
        <v>5.3</v>
      </c>
    </row>
    <row r="19" spans="1:14" s="10" customFormat="1" ht="18" customHeight="1" thickBot="1" x14ac:dyDescent="0.3">
      <c r="A19" s="19">
        <v>5</v>
      </c>
      <c r="B19" s="31" t="s">
        <v>100</v>
      </c>
      <c r="C19" s="21" t="s">
        <v>43</v>
      </c>
      <c r="D19" s="60">
        <v>1.9</v>
      </c>
      <c r="E19" s="60">
        <v>0.22</v>
      </c>
      <c r="F19" s="60">
        <v>15.5</v>
      </c>
      <c r="G19" s="60">
        <v>70.5</v>
      </c>
      <c r="H19" s="76">
        <v>100</v>
      </c>
      <c r="I19" s="60">
        <v>1.9</v>
      </c>
      <c r="J19" s="60">
        <v>0.22</v>
      </c>
      <c r="K19" s="60">
        <v>15.5</v>
      </c>
      <c r="L19" s="60">
        <v>70.5</v>
      </c>
      <c r="M19" s="42" t="s">
        <v>101</v>
      </c>
      <c r="N19" s="47">
        <v>18</v>
      </c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17.619999999999997</v>
      </c>
      <c r="E20" s="62">
        <f t="shared" ref="E20:L20" si="0">SUM(E15:E19)</f>
        <v>18.239999999999998</v>
      </c>
      <c r="F20" s="62">
        <f t="shared" si="0"/>
        <v>86.7</v>
      </c>
      <c r="G20" s="62">
        <f t="shared" si="0"/>
        <v>564.9</v>
      </c>
      <c r="H20" s="62"/>
      <c r="I20" s="62">
        <f t="shared" si="0"/>
        <v>17.619999999999997</v>
      </c>
      <c r="J20" s="62">
        <f t="shared" si="0"/>
        <v>18.239999999999998</v>
      </c>
      <c r="K20" s="62">
        <f t="shared" si="0"/>
        <v>86.7</v>
      </c>
      <c r="L20" s="62">
        <f t="shared" si="0"/>
        <v>564.9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63"/>
      <c r="E21" s="63"/>
      <c r="F21" s="63"/>
      <c r="G21" s="64"/>
      <c r="H21" s="17"/>
      <c r="I21" s="63"/>
      <c r="J21" s="63"/>
      <c r="K21" s="63"/>
      <c r="L21" s="63"/>
      <c r="M21" s="37"/>
      <c r="N21" s="44"/>
    </row>
    <row r="22" spans="1:14" ht="18" customHeight="1" thickBot="1" x14ac:dyDescent="0.3">
      <c r="A22" s="5">
        <v>1</v>
      </c>
      <c r="B22" s="32" t="s">
        <v>107</v>
      </c>
      <c r="C22" s="25">
        <v>60</v>
      </c>
      <c r="D22" s="65">
        <v>0.7</v>
      </c>
      <c r="E22" s="65">
        <v>0.15</v>
      </c>
      <c r="F22" s="65">
        <v>0.33</v>
      </c>
      <c r="G22" s="65">
        <v>15</v>
      </c>
      <c r="H22" s="25">
        <v>100</v>
      </c>
      <c r="I22" s="65">
        <v>1.2</v>
      </c>
      <c r="J22" s="65">
        <v>0.2</v>
      </c>
      <c r="K22" s="65">
        <v>0.55000000000000004</v>
      </c>
      <c r="L22" s="65">
        <v>25</v>
      </c>
      <c r="M22" s="38" t="s">
        <v>16</v>
      </c>
      <c r="N22" s="44">
        <v>3</v>
      </c>
    </row>
    <row r="23" spans="1:14" ht="18" customHeight="1" thickBot="1" x14ac:dyDescent="0.3">
      <c r="A23" s="5">
        <v>2</v>
      </c>
      <c r="B23" s="32" t="s">
        <v>91</v>
      </c>
      <c r="C23" s="25">
        <v>200</v>
      </c>
      <c r="D23" s="65">
        <v>2.5</v>
      </c>
      <c r="E23" s="65">
        <v>3</v>
      </c>
      <c r="F23" s="65">
        <v>18.3</v>
      </c>
      <c r="G23" s="65">
        <v>113</v>
      </c>
      <c r="H23" s="25">
        <v>250</v>
      </c>
      <c r="I23" s="65">
        <v>3.7</v>
      </c>
      <c r="J23" s="65">
        <v>3.7</v>
      </c>
      <c r="K23" s="65">
        <v>22.5</v>
      </c>
      <c r="L23" s="65">
        <v>141.30000000000001</v>
      </c>
      <c r="M23" s="38" t="s">
        <v>97</v>
      </c>
      <c r="N23" s="44">
        <v>16.61</v>
      </c>
    </row>
    <row r="24" spans="1:14" ht="18" customHeight="1" thickBot="1" x14ac:dyDescent="0.3">
      <c r="A24" s="5">
        <v>3</v>
      </c>
      <c r="B24" s="32" t="s">
        <v>119</v>
      </c>
      <c r="C24" s="25">
        <v>90</v>
      </c>
      <c r="D24" s="65">
        <v>11.5</v>
      </c>
      <c r="E24" s="65">
        <v>11.9</v>
      </c>
      <c r="F24" s="65">
        <v>5.87</v>
      </c>
      <c r="G24" s="65">
        <v>192.5</v>
      </c>
      <c r="H24" s="25">
        <v>90</v>
      </c>
      <c r="I24" s="65">
        <v>11.5</v>
      </c>
      <c r="J24" s="65">
        <v>11.9</v>
      </c>
      <c r="K24" s="65">
        <v>5.87</v>
      </c>
      <c r="L24" s="65">
        <v>192.5</v>
      </c>
      <c r="M24" s="38" t="s">
        <v>112</v>
      </c>
      <c r="N24" s="44">
        <v>32.1</v>
      </c>
    </row>
    <row r="25" spans="1:14" ht="18" customHeight="1" thickBot="1" x14ac:dyDescent="0.3">
      <c r="A25" s="5">
        <v>4</v>
      </c>
      <c r="B25" s="32" t="s">
        <v>76</v>
      </c>
      <c r="C25" s="25">
        <v>150</v>
      </c>
      <c r="D25" s="65">
        <v>5.3</v>
      </c>
      <c r="E25" s="65">
        <v>6.1</v>
      </c>
      <c r="F25" s="65">
        <v>35.200000000000003</v>
      </c>
      <c r="G25" s="65">
        <v>220</v>
      </c>
      <c r="H25" s="25">
        <v>200</v>
      </c>
      <c r="I25" s="65">
        <v>6.3</v>
      </c>
      <c r="J25" s="65">
        <v>8.3000000000000007</v>
      </c>
      <c r="K25" s="65">
        <v>42.2</v>
      </c>
      <c r="L25" s="65">
        <v>263</v>
      </c>
      <c r="M25" s="38" t="s">
        <v>77</v>
      </c>
      <c r="N25" s="44">
        <v>11.7</v>
      </c>
    </row>
    <row r="26" spans="1:14" ht="18" customHeight="1" thickBot="1" x14ac:dyDescent="0.3">
      <c r="A26" s="5">
        <v>5</v>
      </c>
      <c r="B26" s="32" t="s">
        <v>47</v>
      </c>
      <c r="C26" s="25">
        <v>200</v>
      </c>
      <c r="D26" s="65">
        <v>0.3</v>
      </c>
      <c r="E26" s="65">
        <v>0</v>
      </c>
      <c r="F26" s="65">
        <v>15.2</v>
      </c>
      <c r="G26" s="65">
        <v>60</v>
      </c>
      <c r="H26" s="25">
        <v>200</v>
      </c>
      <c r="I26" s="65">
        <v>0.3</v>
      </c>
      <c r="J26" s="65">
        <v>0</v>
      </c>
      <c r="K26" s="65">
        <v>15.2</v>
      </c>
      <c r="L26" s="65">
        <v>60</v>
      </c>
      <c r="M26" s="38" t="s">
        <v>13</v>
      </c>
      <c r="N26" s="44">
        <v>6.5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65">
        <v>2.7</v>
      </c>
      <c r="E27" s="65">
        <v>0.7</v>
      </c>
      <c r="F27" s="65">
        <v>16.3</v>
      </c>
      <c r="G27" s="65">
        <v>87</v>
      </c>
      <c r="H27" s="25">
        <v>50</v>
      </c>
      <c r="I27" s="65">
        <v>2.7</v>
      </c>
      <c r="J27" s="65">
        <v>0.7</v>
      </c>
      <c r="K27" s="65">
        <v>16.3</v>
      </c>
      <c r="L27" s="65">
        <v>87</v>
      </c>
      <c r="M27" s="38" t="s">
        <v>25</v>
      </c>
      <c r="N27" s="44">
        <v>3</v>
      </c>
    </row>
    <row r="28" spans="1:14" ht="18" customHeight="1" thickBot="1" x14ac:dyDescent="0.3">
      <c r="A28" s="5">
        <v>7</v>
      </c>
      <c r="B28" s="32" t="s">
        <v>26</v>
      </c>
      <c r="C28" s="25">
        <v>40</v>
      </c>
      <c r="D28" s="65">
        <v>1.1000000000000001</v>
      </c>
      <c r="E28" s="65">
        <v>0.2</v>
      </c>
      <c r="F28" s="65">
        <v>9.4</v>
      </c>
      <c r="G28" s="65">
        <v>44</v>
      </c>
      <c r="H28" s="25">
        <v>40</v>
      </c>
      <c r="I28" s="65">
        <v>1.1000000000000001</v>
      </c>
      <c r="J28" s="65">
        <v>0.2</v>
      </c>
      <c r="K28" s="65">
        <v>9.4</v>
      </c>
      <c r="L28" s="65">
        <v>44</v>
      </c>
      <c r="M28" s="38" t="s">
        <v>27</v>
      </c>
      <c r="N28" s="44">
        <v>3</v>
      </c>
    </row>
    <row r="29" spans="1:14" ht="18" customHeight="1" thickBot="1" x14ac:dyDescent="0.3">
      <c r="A29" s="6"/>
      <c r="B29" s="33" t="s">
        <v>14</v>
      </c>
      <c r="C29" s="27"/>
      <c r="D29" s="28">
        <f>SUM(D22:D28)</f>
        <v>24.1</v>
      </c>
      <c r="E29" s="28">
        <f t="shared" ref="E29:L29" si="1">SUM(E22:E28)</f>
        <v>22.049999999999997</v>
      </c>
      <c r="F29" s="28">
        <f t="shared" si="1"/>
        <v>100.60000000000001</v>
      </c>
      <c r="G29" s="28">
        <f t="shared" si="1"/>
        <v>731.5</v>
      </c>
      <c r="H29" s="28"/>
      <c r="I29" s="28">
        <f t="shared" si="1"/>
        <v>26.8</v>
      </c>
      <c r="J29" s="28">
        <f t="shared" si="1"/>
        <v>25</v>
      </c>
      <c r="K29" s="28">
        <f t="shared" si="1"/>
        <v>112.02000000000001</v>
      </c>
      <c r="L29" s="28">
        <f t="shared" si="1"/>
        <v>812.8</v>
      </c>
      <c r="M29" s="39"/>
      <c r="N29" s="44"/>
    </row>
    <row r="30" spans="1:14" ht="18" customHeight="1" thickBot="1" x14ac:dyDescent="0.3">
      <c r="A30" s="6"/>
      <c r="B30" s="33" t="s">
        <v>28</v>
      </c>
      <c r="C30" s="27"/>
      <c r="D30" s="28">
        <f>SUM(D20,D29)</f>
        <v>41.72</v>
      </c>
      <c r="E30" s="28">
        <f t="shared" ref="E30:L30" si="2">SUM(E20,E29)</f>
        <v>40.289999999999992</v>
      </c>
      <c r="F30" s="28">
        <f t="shared" si="2"/>
        <v>187.3</v>
      </c>
      <c r="G30" s="28">
        <f t="shared" si="2"/>
        <v>1296.4000000000001</v>
      </c>
      <c r="H30" s="28"/>
      <c r="I30" s="28">
        <f t="shared" si="2"/>
        <v>44.42</v>
      </c>
      <c r="J30" s="28">
        <f t="shared" si="2"/>
        <v>43.239999999999995</v>
      </c>
      <c r="K30" s="28">
        <f t="shared" si="2"/>
        <v>198.72000000000003</v>
      </c>
      <c r="L30" s="28">
        <f t="shared" si="2"/>
        <v>1377.6999999999998</v>
      </c>
      <c r="M30" s="40"/>
      <c r="N30" s="49"/>
    </row>
    <row r="31" spans="1:14" ht="24" customHeight="1" thickBot="1" x14ac:dyDescent="0.3">
      <c r="A31" s="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8"/>
      <c r="N31" s="51">
        <f>SUM(N15:N28)</f>
        <v>141.11999999999998</v>
      </c>
    </row>
    <row r="34" spans="2:6" ht="60" customHeight="1" x14ac:dyDescent="0.25">
      <c r="B34" s="105" t="s">
        <v>79</v>
      </c>
      <c r="C34" s="105"/>
      <c r="D34" s="105"/>
      <c r="E34" s="105"/>
      <c r="F34" s="105"/>
    </row>
  </sheetData>
  <mergeCells count="16">
    <mergeCell ref="B34:F34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35"/>
  <sheetViews>
    <sheetView zoomScale="80" zoomScaleNormal="80" workbookViewId="0">
      <selection activeCell="H10" sqref="H10:L10"/>
    </sheetView>
  </sheetViews>
  <sheetFormatPr defaultColWidth="3.85546875" defaultRowHeight="15" x14ac:dyDescent="0.25"/>
  <cols>
    <col min="1" max="1" width="4.140625" customWidth="1"/>
    <col min="2" max="2" width="57.4257812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95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48"/>
    </row>
    <row r="15" spans="1:14" s="10" customFormat="1" ht="18" customHeight="1" thickBot="1" x14ac:dyDescent="0.3">
      <c r="A15" s="19">
        <v>1</v>
      </c>
      <c r="B15" s="31" t="s">
        <v>37</v>
      </c>
      <c r="C15" s="20" t="s">
        <v>8</v>
      </c>
      <c r="D15" s="58">
        <v>12.2</v>
      </c>
      <c r="E15" s="58">
        <v>18.899999999999999</v>
      </c>
      <c r="F15" s="58">
        <v>64.400000000000006</v>
      </c>
      <c r="G15" s="58">
        <v>468.4</v>
      </c>
      <c r="H15" s="59" t="s">
        <v>105</v>
      </c>
      <c r="I15" s="58">
        <v>15.1</v>
      </c>
      <c r="J15" s="58">
        <v>23.4</v>
      </c>
      <c r="K15" s="58">
        <v>79.8</v>
      </c>
      <c r="L15" s="58">
        <v>583.20000000000005</v>
      </c>
      <c r="M15" s="34" t="s">
        <v>9</v>
      </c>
      <c r="N15" s="52">
        <v>24.91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52">
        <v>3</v>
      </c>
    </row>
    <row r="17" spans="1:14" s="10" customFormat="1" ht="18" customHeight="1" thickBot="1" x14ac:dyDescent="0.3">
      <c r="A17" s="19">
        <v>3</v>
      </c>
      <c r="B17" s="31" t="s">
        <v>38</v>
      </c>
      <c r="C17" s="20" t="s">
        <v>41</v>
      </c>
      <c r="D17" s="58">
        <v>0.1</v>
      </c>
      <c r="E17" s="58">
        <v>8.3000000000000007</v>
      </c>
      <c r="F17" s="58">
        <v>0.1</v>
      </c>
      <c r="G17" s="58">
        <v>75</v>
      </c>
      <c r="H17" s="59">
        <v>10</v>
      </c>
      <c r="I17" s="58">
        <v>0.1</v>
      </c>
      <c r="J17" s="58">
        <v>8.3000000000000007</v>
      </c>
      <c r="K17" s="58">
        <v>0.1</v>
      </c>
      <c r="L17" s="58">
        <v>75</v>
      </c>
      <c r="M17" s="34" t="s">
        <v>39</v>
      </c>
      <c r="N17" s="52">
        <v>6</v>
      </c>
    </row>
    <row r="18" spans="1:14" s="10" customFormat="1" ht="18" customHeight="1" thickBot="1" x14ac:dyDescent="0.3">
      <c r="A18" s="19">
        <v>4</v>
      </c>
      <c r="B18" s="31" t="s">
        <v>106</v>
      </c>
      <c r="C18" s="21" t="s">
        <v>42</v>
      </c>
      <c r="D18" s="58">
        <v>0.2</v>
      </c>
      <c r="E18" s="58">
        <v>0</v>
      </c>
      <c r="F18" s="58">
        <v>15</v>
      </c>
      <c r="G18" s="58">
        <v>58</v>
      </c>
      <c r="H18" s="61">
        <v>200</v>
      </c>
      <c r="I18" s="58">
        <v>0.2</v>
      </c>
      <c r="J18" s="58">
        <v>0</v>
      </c>
      <c r="K18" s="58">
        <v>15</v>
      </c>
      <c r="L18" s="58">
        <v>58</v>
      </c>
      <c r="M18" s="35" t="s">
        <v>13</v>
      </c>
      <c r="N18" s="52">
        <v>5.3</v>
      </c>
    </row>
    <row r="19" spans="1:14" s="10" customFormat="1" ht="18" customHeight="1" thickBot="1" x14ac:dyDescent="0.3">
      <c r="A19" s="22"/>
      <c r="B19" s="23" t="s">
        <v>14</v>
      </c>
      <c r="C19" s="24"/>
      <c r="D19" s="62">
        <f>SUM(D15:D18)</f>
        <v>15.199999999999998</v>
      </c>
      <c r="E19" s="62">
        <f>SUM(E15:E18)</f>
        <v>27.9</v>
      </c>
      <c r="F19" s="62">
        <f>SUM(F15:F18)</f>
        <v>95.8</v>
      </c>
      <c r="G19" s="62">
        <f>SUM(G15:G18)</f>
        <v>688.4</v>
      </c>
      <c r="H19" s="62"/>
      <c r="I19" s="62">
        <f>SUM(I15:I18)</f>
        <v>18.100000000000001</v>
      </c>
      <c r="J19" s="62">
        <f>SUM(J15:J18)</f>
        <v>32.4</v>
      </c>
      <c r="K19" s="62">
        <f>SUM(K15:K18)</f>
        <v>111.19999999999999</v>
      </c>
      <c r="L19" s="62">
        <f>SUM(L15:L18)</f>
        <v>803.2</v>
      </c>
      <c r="M19" s="36"/>
      <c r="N19" s="52"/>
    </row>
    <row r="20" spans="1:14" s="15" customFormat="1" ht="20.100000000000001" customHeight="1" thickBot="1" x14ac:dyDescent="0.35">
      <c r="A20" s="11"/>
      <c r="B20" s="12" t="s">
        <v>15</v>
      </c>
      <c r="C20" s="7"/>
      <c r="D20" s="16"/>
      <c r="E20" s="16"/>
      <c r="F20" s="16"/>
      <c r="G20" s="8"/>
      <c r="H20" s="17"/>
      <c r="I20" s="16"/>
      <c r="J20" s="16"/>
      <c r="K20" s="16"/>
      <c r="L20" s="16"/>
      <c r="M20" s="37"/>
      <c r="N20" s="48"/>
    </row>
    <row r="21" spans="1:14" ht="18" customHeight="1" thickBot="1" x14ac:dyDescent="0.3">
      <c r="A21" s="5">
        <v>1</v>
      </c>
      <c r="B21" s="32" t="s">
        <v>107</v>
      </c>
      <c r="C21" s="25">
        <v>60</v>
      </c>
      <c r="D21" s="26">
        <v>0.7</v>
      </c>
      <c r="E21" s="26">
        <v>0.15</v>
      </c>
      <c r="F21" s="26">
        <v>0.33</v>
      </c>
      <c r="G21" s="26">
        <v>15</v>
      </c>
      <c r="H21" s="25">
        <v>100</v>
      </c>
      <c r="I21" s="26">
        <v>1.2</v>
      </c>
      <c r="J21" s="26">
        <v>0.2</v>
      </c>
      <c r="K21" s="26">
        <v>0.55000000000000004</v>
      </c>
      <c r="L21" s="26">
        <v>25</v>
      </c>
      <c r="M21" s="38" t="s">
        <v>108</v>
      </c>
      <c r="N21" s="48">
        <v>3</v>
      </c>
    </row>
    <row r="22" spans="1:14" ht="18" customHeight="1" thickBot="1" x14ac:dyDescent="0.3">
      <c r="A22" s="5">
        <v>2</v>
      </c>
      <c r="B22" s="32" t="s">
        <v>44</v>
      </c>
      <c r="C22" s="25">
        <v>200</v>
      </c>
      <c r="D22" s="26">
        <v>2.2000000000000002</v>
      </c>
      <c r="E22" s="26">
        <v>6.3</v>
      </c>
      <c r="F22" s="26">
        <v>10.3</v>
      </c>
      <c r="G22" s="26">
        <v>109</v>
      </c>
      <c r="H22" s="25">
        <v>250</v>
      </c>
      <c r="I22" s="26">
        <v>2.5</v>
      </c>
      <c r="J22" s="26">
        <v>5</v>
      </c>
      <c r="K22" s="26">
        <v>8.6</v>
      </c>
      <c r="L22" s="26">
        <v>91.3</v>
      </c>
      <c r="M22" s="38" t="s">
        <v>45</v>
      </c>
      <c r="N22" s="48">
        <v>17.149999999999999</v>
      </c>
    </row>
    <row r="23" spans="1:14" ht="18" customHeight="1" thickBot="1" x14ac:dyDescent="0.3">
      <c r="A23" s="5">
        <v>3</v>
      </c>
      <c r="B23" s="32" t="s">
        <v>109</v>
      </c>
      <c r="C23" s="25">
        <v>100</v>
      </c>
      <c r="D23" s="26">
        <v>12.2</v>
      </c>
      <c r="E23" s="26">
        <v>9.6</v>
      </c>
      <c r="F23" s="26">
        <v>11.3</v>
      </c>
      <c r="G23" s="26">
        <v>180.4</v>
      </c>
      <c r="H23" s="25">
        <v>100</v>
      </c>
      <c r="I23" s="26">
        <v>12.2</v>
      </c>
      <c r="J23" s="26">
        <v>9.6</v>
      </c>
      <c r="K23" s="26">
        <v>11.3</v>
      </c>
      <c r="L23" s="26">
        <v>180.4</v>
      </c>
      <c r="M23" s="38" t="s">
        <v>110</v>
      </c>
      <c r="N23" s="48">
        <v>56.95</v>
      </c>
    </row>
    <row r="24" spans="1:14" ht="18" customHeight="1" thickBot="1" x14ac:dyDescent="0.3">
      <c r="A24" s="5">
        <v>4</v>
      </c>
      <c r="B24" s="32" t="s">
        <v>46</v>
      </c>
      <c r="C24" s="25">
        <v>180</v>
      </c>
      <c r="D24" s="26">
        <v>3.4</v>
      </c>
      <c r="E24" s="26">
        <v>4.0999999999999996</v>
      </c>
      <c r="F24" s="26">
        <v>19.600000000000001</v>
      </c>
      <c r="G24" s="26">
        <v>146</v>
      </c>
      <c r="H24" s="25">
        <v>180</v>
      </c>
      <c r="I24" s="26">
        <v>3.4</v>
      </c>
      <c r="J24" s="26">
        <v>4.0999999999999996</v>
      </c>
      <c r="K24" s="26">
        <v>19.2</v>
      </c>
      <c r="L24" s="26">
        <v>146</v>
      </c>
      <c r="M24" s="38" t="s">
        <v>111</v>
      </c>
      <c r="N24" s="48">
        <v>12.31</v>
      </c>
    </row>
    <row r="25" spans="1:14" ht="18" customHeight="1" thickBot="1" x14ac:dyDescent="0.3">
      <c r="A25" s="5">
        <v>5</v>
      </c>
      <c r="B25" s="32" t="s">
        <v>47</v>
      </c>
      <c r="C25" s="25">
        <v>200</v>
      </c>
      <c r="D25" s="26">
        <v>0.3</v>
      </c>
      <c r="E25" s="26">
        <v>0</v>
      </c>
      <c r="F25" s="26">
        <v>15.2</v>
      </c>
      <c r="G25" s="26">
        <v>60</v>
      </c>
      <c r="H25" s="25">
        <v>200</v>
      </c>
      <c r="I25" s="26">
        <v>0.3</v>
      </c>
      <c r="J25" s="26">
        <v>0</v>
      </c>
      <c r="K25" s="26">
        <v>15.2</v>
      </c>
      <c r="L25" s="26">
        <v>60</v>
      </c>
      <c r="M25" s="38" t="s">
        <v>13</v>
      </c>
      <c r="N25" s="48">
        <v>6.5</v>
      </c>
    </row>
    <row r="26" spans="1:14" ht="18" customHeight="1" thickBot="1" x14ac:dyDescent="0.3">
      <c r="A26" s="5">
        <v>6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8">
        <v>3</v>
      </c>
    </row>
    <row r="27" spans="1:14" ht="18" customHeight="1" thickBot="1" x14ac:dyDescent="0.3">
      <c r="A27" s="5">
        <v>7</v>
      </c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8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SUM(D21:D27)</f>
        <v>22.6</v>
      </c>
      <c r="E28" s="27">
        <f t="shared" ref="E28:G28" si="0">SUM(E21:E27)</f>
        <v>21.049999999999997</v>
      </c>
      <c r="F28" s="27">
        <f t="shared" si="0"/>
        <v>82.43</v>
      </c>
      <c r="G28" s="27">
        <f t="shared" si="0"/>
        <v>641.4</v>
      </c>
      <c r="H28" s="27"/>
      <c r="I28" s="27">
        <f>SUM(I21:I27)</f>
        <v>23.4</v>
      </c>
      <c r="J28" s="27">
        <f t="shared" ref="J28:L28" si="1">SUM(J21:J27)</f>
        <v>19.799999999999997</v>
      </c>
      <c r="K28" s="27">
        <f t="shared" si="1"/>
        <v>80.550000000000011</v>
      </c>
      <c r="L28" s="27">
        <f t="shared" si="1"/>
        <v>633.70000000000005</v>
      </c>
      <c r="M28" s="39"/>
      <c r="N28" s="48"/>
    </row>
    <row r="29" spans="1:14" ht="18" customHeight="1" thickBot="1" x14ac:dyDescent="0.3">
      <c r="A29" s="6"/>
      <c r="B29" s="33" t="s">
        <v>28</v>
      </c>
      <c r="C29" s="27"/>
      <c r="D29" s="28">
        <f>SUM(D19,D28)</f>
        <v>37.799999999999997</v>
      </c>
      <c r="E29" s="28">
        <f t="shared" ref="E29:G29" si="2">SUM(E19,E28)</f>
        <v>48.949999999999996</v>
      </c>
      <c r="F29" s="28">
        <f t="shared" si="2"/>
        <v>178.23000000000002</v>
      </c>
      <c r="G29" s="28">
        <f t="shared" si="2"/>
        <v>1329.8</v>
      </c>
      <c r="H29" s="27"/>
      <c r="I29" s="28">
        <f>SUM(I19,I28)</f>
        <v>41.5</v>
      </c>
      <c r="J29" s="28">
        <f t="shared" ref="J29:K29" si="3">SUM(J19,J28)</f>
        <v>52.199999999999996</v>
      </c>
      <c r="K29" s="28">
        <f t="shared" si="3"/>
        <v>191.75</v>
      </c>
      <c r="L29" s="28">
        <f>SUM(L19,L28)</f>
        <v>1436.9</v>
      </c>
      <c r="M29" s="40"/>
      <c r="N29" s="53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4">
        <f>SUM(N15:N27)</f>
        <v>141.12</v>
      </c>
    </row>
    <row r="33" spans="2:2" x14ac:dyDescent="0.25">
      <c r="B33" t="s">
        <v>93</v>
      </c>
    </row>
    <row r="35" spans="2:2" x14ac:dyDescent="0.25">
      <c r="B35" t="s">
        <v>29</v>
      </c>
    </row>
  </sheetData>
  <mergeCells count="15">
    <mergeCell ref="A3:N3"/>
    <mergeCell ref="A4:N4"/>
    <mergeCell ref="A6:N6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  <mergeCell ref="A8:N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35"/>
  <sheetViews>
    <sheetView zoomScale="80" zoomScaleNormal="80" workbookViewId="0">
      <selection activeCell="H10" sqref="H10:L10"/>
    </sheetView>
  </sheetViews>
  <sheetFormatPr defaultColWidth="3.85546875" defaultRowHeight="15" x14ac:dyDescent="0.25"/>
  <cols>
    <col min="1" max="1" width="4.140625" customWidth="1"/>
    <col min="2" max="2" width="57.4257812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96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50"/>
    </row>
    <row r="15" spans="1:14" s="10" customFormat="1" ht="18" customHeight="1" thickBot="1" x14ac:dyDescent="0.3">
      <c r="A15" s="19">
        <v>1</v>
      </c>
      <c r="B15" s="31" t="s">
        <v>89</v>
      </c>
      <c r="C15" s="20" t="s">
        <v>8</v>
      </c>
      <c r="D15" s="58">
        <v>7.7</v>
      </c>
      <c r="E15" s="58">
        <v>11.1</v>
      </c>
      <c r="F15" s="58">
        <v>39.9</v>
      </c>
      <c r="G15" s="58">
        <v>280.8</v>
      </c>
      <c r="H15" s="59" t="s">
        <v>105</v>
      </c>
      <c r="I15" s="58">
        <v>9.6</v>
      </c>
      <c r="J15" s="58">
        <v>13.87</v>
      </c>
      <c r="K15" s="58">
        <v>49.8</v>
      </c>
      <c r="L15" s="58">
        <v>351</v>
      </c>
      <c r="M15" s="34" t="s">
        <v>9</v>
      </c>
      <c r="N15" s="47">
        <v>24.91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48</v>
      </c>
      <c r="C17" s="20" t="s">
        <v>49</v>
      </c>
      <c r="D17" s="58">
        <v>5.12</v>
      </c>
      <c r="E17" s="58">
        <v>5.22</v>
      </c>
      <c r="F17" s="58">
        <v>0</v>
      </c>
      <c r="G17" s="58">
        <v>68.599999999999994</v>
      </c>
      <c r="H17" s="59">
        <v>20</v>
      </c>
      <c r="I17" s="58">
        <v>5.12</v>
      </c>
      <c r="J17" s="58">
        <v>6.22</v>
      </c>
      <c r="K17" s="58">
        <v>0</v>
      </c>
      <c r="L17" s="58">
        <v>68.599999999999994</v>
      </c>
      <c r="M17" s="34" t="s">
        <v>50</v>
      </c>
      <c r="N17" s="47">
        <v>14</v>
      </c>
    </row>
    <row r="18" spans="1:14" s="10" customFormat="1" ht="18" customHeight="1" thickBot="1" x14ac:dyDescent="0.3">
      <c r="A18" s="19">
        <v>4</v>
      </c>
      <c r="B18" s="31" t="s">
        <v>51</v>
      </c>
      <c r="C18" s="43" t="s">
        <v>42</v>
      </c>
      <c r="D18" s="58">
        <v>0.3</v>
      </c>
      <c r="E18" s="58">
        <v>0</v>
      </c>
      <c r="F18" s="58">
        <v>15.2</v>
      </c>
      <c r="G18" s="58">
        <v>60</v>
      </c>
      <c r="H18" s="67">
        <v>200</v>
      </c>
      <c r="I18" s="58">
        <v>0.3</v>
      </c>
      <c r="J18" s="58">
        <v>0</v>
      </c>
      <c r="K18" s="58">
        <v>15.2</v>
      </c>
      <c r="L18" s="58">
        <v>60</v>
      </c>
      <c r="M18" s="35" t="s">
        <v>53</v>
      </c>
      <c r="N18" s="47">
        <v>6.1</v>
      </c>
    </row>
    <row r="19" spans="1:14" s="10" customFormat="1" ht="18" customHeight="1" thickBot="1" x14ac:dyDescent="0.3">
      <c r="A19" s="22"/>
      <c r="B19" s="23" t="s">
        <v>14</v>
      </c>
      <c r="C19" s="24"/>
      <c r="D19" s="62">
        <f>SUM(D15:D18)</f>
        <v>15.82</v>
      </c>
      <c r="E19" s="62">
        <f>SUM(E15:E18)</f>
        <v>17.02</v>
      </c>
      <c r="F19" s="62">
        <f>SUM(F15:F18)</f>
        <v>71.400000000000006</v>
      </c>
      <c r="G19" s="62">
        <f>SUM(G15:G18)</f>
        <v>496.4</v>
      </c>
      <c r="H19" s="62"/>
      <c r="I19" s="62">
        <f>SUM(I15:I18)</f>
        <v>17.720000000000002</v>
      </c>
      <c r="J19" s="62">
        <f>SUM(J15:J18)</f>
        <v>20.79</v>
      </c>
      <c r="K19" s="62">
        <f>SUM(K15:K18)</f>
        <v>81.3</v>
      </c>
      <c r="L19" s="62">
        <f>SUM(L15:L18)</f>
        <v>566.6</v>
      </c>
      <c r="M19" s="36"/>
      <c r="N19" s="47"/>
    </row>
    <row r="20" spans="1:14" s="15" customFormat="1" ht="20.100000000000001" customHeight="1" thickBot="1" x14ac:dyDescent="0.35">
      <c r="A20" s="11"/>
      <c r="B20" s="12" t="s">
        <v>15</v>
      </c>
      <c r="C20" s="7"/>
      <c r="D20" s="16"/>
      <c r="E20" s="16"/>
      <c r="F20" s="16"/>
      <c r="G20" s="8"/>
      <c r="H20" s="17"/>
      <c r="I20" s="16"/>
      <c r="J20" s="16"/>
      <c r="K20" s="16"/>
      <c r="L20" s="16"/>
      <c r="M20" s="37"/>
      <c r="N20" s="44"/>
    </row>
    <row r="21" spans="1:14" ht="18" customHeight="1" thickBot="1" x14ac:dyDescent="0.3">
      <c r="A21" s="5">
        <v>1</v>
      </c>
      <c r="B21" s="32" t="s">
        <v>102</v>
      </c>
      <c r="C21" s="25">
        <v>60</v>
      </c>
      <c r="D21" s="26">
        <v>0.7</v>
      </c>
      <c r="E21" s="26">
        <v>0.15</v>
      </c>
      <c r="F21" s="26">
        <v>0.33</v>
      </c>
      <c r="G21" s="26">
        <v>15</v>
      </c>
      <c r="H21" s="25">
        <v>100</v>
      </c>
      <c r="I21" s="26">
        <v>1.2</v>
      </c>
      <c r="J21" s="26">
        <v>0.2</v>
      </c>
      <c r="K21" s="26">
        <v>0.55000000000000004</v>
      </c>
      <c r="L21" s="26">
        <v>25</v>
      </c>
      <c r="M21" s="38" t="s">
        <v>108</v>
      </c>
      <c r="N21" s="44">
        <v>3</v>
      </c>
    </row>
    <row r="22" spans="1:14" ht="18" customHeight="1" thickBot="1" x14ac:dyDescent="0.3">
      <c r="A22" s="5">
        <v>2</v>
      </c>
      <c r="B22" s="32" t="s">
        <v>54</v>
      </c>
      <c r="C22" s="25">
        <v>200</v>
      </c>
      <c r="D22" s="26">
        <v>2.9</v>
      </c>
      <c r="E22" s="26">
        <v>5.3</v>
      </c>
      <c r="F22" s="26">
        <v>21</v>
      </c>
      <c r="G22" s="26">
        <v>121</v>
      </c>
      <c r="H22" s="25">
        <v>250</v>
      </c>
      <c r="I22" s="26">
        <v>3.8</v>
      </c>
      <c r="J22" s="26">
        <v>6.3</v>
      </c>
      <c r="K22" s="26">
        <v>26.2</v>
      </c>
      <c r="L22" s="26">
        <v>151.30000000000001</v>
      </c>
      <c r="M22" s="38" t="s">
        <v>55</v>
      </c>
      <c r="N22" s="44">
        <v>14.42</v>
      </c>
    </row>
    <row r="23" spans="1:14" ht="18" customHeight="1" thickBot="1" x14ac:dyDescent="0.3">
      <c r="A23" s="5">
        <v>3</v>
      </c>
      <c r="B23" s="32" t="s">
        <v>56</v>
      </c>
      <c r="C23" s="25">
        <v>90</v>
      </c>
      <c r="D23" s="26">
        <v>11.5</v>
      </c>
      <c r="E23" s="26">
        <v>11.9</v>
      </c>
      <c r="F23" s="26">
        <v>5.87</v>
      </c>
      <c r="G23" s="26">
        <v>192.15</v>
      </c>
      <c r="H23" s="25">
        <v>90</v>
      </c>
      <c r="I23" s="26">
        <v>11.5</v>
      </c>
      <c r="J23" s="26">
        <v>11.9</v>
      </c>
      <c r="K23" s="26">
        <v>5.87</v>
      </c>
      <c r="L23" s="26">
        <v>192.15</v>
      </c>
      <c r="M23" s="38" t="s">
        <v>112</v>
      </c>
      <c r="N23" s="44">
        <v>47.3</v>
      </c>
    </row>
    <row r="24" spans="1:14" ht="18" customHeight="1" thickBot="1" x14ac:dyDescent="0.3">
      <c r="A24" s="5">
        <v>4</v>
      </c>
      <c r="B24" s="32" t="s">
        <v>76</v>
      </c>
      <c r="C24" s="25">
        <v>200</v>
      </c>
      <c r="D24" s="26">
        <v>6.3</v>
      </c>
      <c r="E24" s="26">
        <v>7.3</v>
      </c>
      <c r="F24" s="26">
        <v>42.2</v>
      </c>
      <c r="G24" s="26">
        <v>263</v>
      </c>
      <c r="H24" s="25">
        <v>200</v>
      </c>
      <c r="I24" s="26">
        <v>6.3</v>
      </c>
      <c r="J24" s="26">
        <v>7.3</v>
      </c>
      <c r="K24" s="26">
        <v>42.2</v>
      </c>
      <c r="L24" s="26">
        <v>263</v>
      </c>
      <c r="M24" s="38" t="s">
        <v>77</v>
      </c>
      <c r="N24" s="44">
        <v>11.7</v>
      </c>
    </row>
    <row r="25" spans="1:14" ht="18" customHeight="1" thickBot="1" x14ac:dyDescent="0.3">
      <c r="A25" s="5">
        <v>5</v>
      </c>
      <c r="B25" s="32" t="s">
        <v>22</v>
      </c>
      <c r="C25" s="25">
        <v>200</v>
      </c>
      <c r="D25" s="26">
        <v>0.3</v>
      </c>
      <c r="E25" s="26">
        <v>0.3</v>
      </c>
      <c r="F25" s="26">
        <v>25.4</v>
      </c>
      <c r="G25" s="26">
        <v>104</v>
      </c>
      <c r="H25" s="25">
        <v>200</v>
      </c>
      <c r="I25" s="26">
        <v>0.3</v>
      </c>
      <c r="J25" s="26">
        <v>0.3</v>
      </c>
      <c r="K25" s="26">
        <v>25.4</v>
      </c>
      <c r="L25" s="26">
        <v>104</v>
      </c>
      <c r="M25" s="38" t="s">
        <v>59</v>
      </c>
      <c r="N25" s="44">
        <v>10.69</v>
      </c>
    </row>
    <row r="26" spans="1:14" ht="18" customHeight="1" thickBot="1" x14ac:dyDescent="0.3">
      <c r="A26" s="5">
        <v>6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4">
        <v>3</v>
      </c>
    </row>
    <row r="27" spans="1:14" ht="18" customHeight="1" thickBot="1" x14ac:dyDescent="0.3">
      <c r="A27" s="5">
        <v>7</v>
      </c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SUM(D21:D27)</f>
        <v>25.5</v>
      </c>
      <c r="E28" s="27">
        <f t="shared" ref="E28:G28" si="0">SUM(E21:E27)</f>
        <v>25.85</v>
      </c>
      <c r="F28" s="27">
        <f t="shared" si="0"/>
        <v>120.50000000000001</v>
      </c>
      <c r="G28" s="27">
        <f t="shared" si="0"/>
        <v>826.15</v>
      </c>
      <c r="H28" s="27"/>
      <c r="I28" s="27">
        <f>SUM(I21:I27)</f>
        <v>26.900000000000002</v>
      </c>
      <c r="J28" s="27">
        <f t="shared" ref="J28:L28" si="1">SUM(J21:J27)</f>
        <v>26.9</v>
      </c>
      <c r="K28" s="27">
        <f t="shared" si="1"/>
        <v>125.92</v>
      </c>
      <c r="L28" s="27">
        <f t="shared" si="1"/>
        <v>866.45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SUM(D19+D28)</f>
        <v>41.32</v>
      </c>
      <c r="E29" s="28">
        <f t="shared" ref="E29:G29" si="2">SUM(E19+E28)</f>
        <v>42.870000000000005</v>
      </c>
      <c r="F29" s="28">
        <f t="shared" si="2"/>
        <v>191.90000000000003</v>
      </c>
      <c r="G29" s="28">
        <f t="shared" si="2"/>
        <v>1322.55</v>
      </c>
      <c r="H29" s="27"/>
      <c r="I29" s="28">
        <f>SUM(I19+I28)</f>
        <v>44.620000000000005</v>
      </c>
      <c r="J29" s="28">
        <f t="shared" ref="J29:L29" si="3">SUM(J19+J28)</f>
        <v>47.69</v>
      </c>
      <c r="K29" s="28">
        <f t="shared" si="3"/>
        <v>207.22</v>
      </c>
      <c r="L29" s="28">
        <f t="shared" si="3"/>
        <v>1433.0500000000002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141.12</v>
      </c>
    </row>
    <row r="33" spans="2:2" x14ac:dyDescent="0.25">
      <c r="B33" t="s">
        <v>93</v>
      </c>
    </row>
    <row r="35" spans="2:2" x14ac:dyDescent="0.25">
      <c r="B35" t="s">
        <v>29</v>
      </c>
    </row>
  </sheetData>
  <mergeCells count="15"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35"/>
  <sheetViews>
    <sheetView zoomScale="80" zoomScaleNormal="80" workbookViewId="0">
      <selection activeCell="H10" sqref="H10:L10"/>
    </sheetView>
  </sheetViews>
  <sheetFormatPr defaultColWidth="3.85546875" defaultRowHeight="15" x14ac:dyDescent="0.25"/>
  <cols>
    <col min="1" max="1" width="4.140625" customWidth="1"/>
    <col min="2" max="2" width="57.4257812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60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44"/>
    </row>
    <row r="15" spans="1:14" s="10" customFormat="1" ht="18" customHeight="1" thickBot="1" x14ac:dyDescent="0.3">
      <c r="A15" s="19">
        <v>1</v>
      </c>
      <c r="B15" s="31" t="s">
        <v>61</v>
      </c>
      <c r="C15" s="20" t="s">
        <v>8</v>
      </c>
      <c r="D15" s="58">
        <v>6.2</v>
      </c>
      <c r="E15" s="58">
        <v>20.2</v>
      </c>
      <c r="F15" s="58">
        <v>40.9</v>
      </c>
      <c r="G15" s="58">
        <v>149.1</v>
      </c>
      <c r="H15" s="59" t="s">
        <v>105</v>
      </c>
      <c r="I15" s="58">
        <v>7.2</v>
      </c>
      <c r="J15" s="58">
        <v>25.2</v>
      </c>
      <c r="K15" s="58">
        <v>50.8</v>
      </c>
      <c r="L15" s="58">
        <v>183.5</v>
      </c>
      <c r="M15" s="34" t="s">
        <v>62</v>
      </c>
      <c r="N15" s="47">
        <v>27.61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38</v>
      </c>
      <c r="C17" s="20" t="s">
        <v>41</v>
      </c>
      <c r="D17" s="58">
        <v>0.1</v>
      </c>
      <c r="E17" s="58">
        <v>8.3000000000000007</v>
      </c>
      <c r="F17" s="58">
        <v>0.1</v>
      </c>
      <c r="G17" s="58">
        <v>75</v>
      </c>
      <c r="H17" s="59">
        <v>10</v>
      </c>
      <c r="I17" s="58">
        <v>0.1</v>
      </c>
      <c r="J17" s="58">
        <v>8.3000000000000007</v>
      </c>
      <c r="K17" s="58">
        <v>0.1</v>
      </c>
      <c r="L17" s="58">
        <v>75</v>
      </c>
      <c r="M17" s="34" t="s">
        <v>39</v>
      </c>
      <c r="N17" s="47">
        <v>6</v>
      </c>
    </row>
    <row r="18" spans="1:14" s="10" customFormat="1" ht="18" customHeight="1" thickBot="1" x14ac:dyDescent="0.3">
      <c r="A18" s="19">
        <v>4</v>
      </c>
      <c r="B18" s="31" t="s">
        <v>22</v>
      </c>
      <c r="C18" s="43" t="s">
        <v>42</v>
      </c>
      <c r="D18" s="58">
        <v>0.6</v>
      </c>
      <c r="E18" s="58">
        <v>0</v>
      </c>
      <c r="F18" s="58">
        <v>31.4</v>
      </c>
      <c r="G18" s="58">
        <v>124</v>
      </c>
      <c r="H18" s="67">
        <v>200</v>
      </c>
      <c r="I18" s="58">
        <v>0.6</v>
      </c>
      <c r="J18" s="58">
        <v>0</v>
      </c>
      <c r="K18" s="58">
        <v>31.4</v>
      </c>
      <c r="L18" s="58">
        <v>124</v>
      </c>
      <c r="M18" s="35" t="s">
        <v>13</v>
      </c>
      <c r="N18" s="47">
        <v>10.69</v>
      </c>
    </row>
    <row r="19" spans="1:14" s="10" customFormat="1" ht="18" customHeight="1" thickBot="1" x14ac:dyDescent="0.3">
      <c r="A19" s="19"/>
      <c r="B19" s="31"/>
      <c r="C19" s="21"/>
      <c r="D19" s="60"/>
      <c r="E19" s="60"/>
      <c r="F19" s="60"/>
      <c r="G19" s="60"/>
      <c r="H19" s="61"/>
      <c r="I19" s="60"/>
      <c r="J19" s="60"/>
      <c r="K19" s="60"/>
      <c r="L19" s="60"/>
      <c r="M19" s="42"/>
      <c r="N19" s="47"/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9.6</v>
      </c>
      <c r="E20" s="62">
        <f t="shared" ref="E20:L20" si="0">SUM(E15:E19)</f>
        <v>29.2</v>
      </c>
      <c r="F20" s="62">
        <f t="shared" si="0"/>
        <v>88.7</v>
      </c>
      <c r="G20" s="62">
        <f t="shared" si="0"/>
        <v>435.1</v>
      </c>
      <c r="H20" s="62"/>
      <c r="I20" s="62">
        <f t="shared" si="0"/>
        <v>10.6</v>
      </c>
      <c r="J20" s="62">
        <f t="shared" si="0"/>
        <v>34.200000000000003</v>
      </c>
      <c r="K20" s="62">
        <f t="shared" si="0"/>
        <v>98.6</v>
      </c>
      <c r="L20" s="62">
        <f t="shared" si="0"/>
        <v>469.5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16"/>
      <c r="E21" s="16"/>
      <c r="F21" s="16"/>
      <c r="G21" s="8"/>
      <c r="H21" s="17"/>
      <c r="I21" s="16"/>
      <c r="J21" s="16"/>
      <c r="K21" s="16"/>
      <c r="L21" s="16"/>
      <c r="M21" s="37"/>
      <c r="N21" s="44"/>
    </row>
    <row r="22" spans="1:14" ht="18" customHeight="1" thickBot="1" x14ac:dyDescent="0.3">
      <c r="A22" s="5">
        <v>1</v>
      </c>
      <c r="B22" s="32" t="s">
        <v>102</v>
      </c>
      <c r="C22" s="25">
        <v>60</v>
      </c>
      <c r="D22" s="26">
        <v>0.7</v>
      </c>
      <c r="E22" s="26">
        <v>0.15</v>
      </c>
      <c r="F22" s="26">
        <v>0.33</v>
      </c>
      <c r="G22" s="26">
        <v>15</v>
      </c>
      <c r="H22" s="25">
        <v>60</v>
      </c>
      <c r="I22" s="26">
        <v>1.2</v>
      </c>
      <c r="J22" s="26">
        <v>0.2</v>
      </c>
      <c r="K22" s="26">
        <v>0.55000000000000004</v>
      </c>
      <c r="L22" s="26">
        <v>25</v>
      </c>
      <c r="M22" s="38" t="s">
        <v>108</v>
      </c>
      <c r="N22" s="44">
        <v>3</v>
      </c>
    </row>
    <row r="23" spans="1:14" ht="18" customHeight="1" thickBot="1" x14ac:dyDescent="0.3">
      <c r="A23" s="5">
        <v>2</v>
      </c>
      <c r="B23" s="32" t="s">
        <v>63</v>
      </c>
      <c r="C23" s="25">
        <v>200</v>
      </c>
      <c r="D23" s="26">
        <v>2</v>
      </c>
      <c r="E23" s="26">
        <v>5.2</v>
      </c>
      <c r="F23" s="26">
        <v>13.1</v>
      </c>
      <c r="G23" s="26">
        <v>106</v>
      </c>
      <c r="H23" s="25">
        <v>250</v>
      </c>
      <c r="I23" s="26">
        <v>2.5</v>
      </c>
      <c r="J23" s="26">
        <v>6.2</v>
      </c>
      <c r="K23" s="26">
        <v>16.3</v>
      </c>
      <c r="L23" s="26">
        <v>132.5</v>
      </c>
      <c r="M23" s="38" t="s">
        <v>64</v>
      </c>
      <c r="N23" s="44">
        <v>21.22</v>
      </c>
    </row>
    <row r="24" spans="1:14" ht="18" customHeight="1" thickBot="1" x14ac:dyDescent="0.3">
      <c r="A24" s="5">
        <v>3</v>
      </c>
      <c r="B24" s="32" t="s">
        <v>65</v>
      </c>
      <c r="C24" s="25">
        <v>210</v>
      </c>
      <c r="D24" s="26">
        <v>20.3</v>
      </c>
      <c r="E24" s="26">
        <v>17</v>
      </c>
      <c r="F24" s="26">
        <v>35.69</v>
      </c>
      <c r="G24" s="26">
        <v>377</v>
      </c>
      <c r="H24" s="25">
        <v>260</v>
      </c>
      <c r="I24" s="26">
        <v>25.38</v>
      </c>
      <c r="J24" s="26">
        <v>21.25</v>
      </c>
      <c r="K24" s="26">
        <v>44.61</v>
      </c>
      <c r="L24" s="26">
        <v>471.25</v>
      </c>
      <c r="M24" s="38" t="s">
        <v>66</v>
      </c>
      <c r="N24" s="44">
        <v>57.5</v>
      </c>
    </row>
    <row r="25" spans="1:14" ht="18" customHeight="1" thickBot="1" x14ac:dyDescent="0.3">
      <c r="A25" s="5">
        <v>4</v>
      </c>
      <c r="B25" s="32" t="s">
        <v>51</v>
      </c>
      <c r="C25" s="25">
        <v>200</v>
      </c>
      <c r="D25" s="26">
        <v>0.2</v>
      </c>
      <c r="E25" s="26">
        <v>0</v>
      </c>
      <c r="F25" s="26">
        <v>15</v>
      </c>
      <c r="G25" s="26">
        <v>58</v>
      </c>
      <c r="H25" s="25">
        <v>200</v>
      </c>
      <c r="I25" s="26">
        <v>0.6</v>
      </c>
      <c r="J25" s="26">
        <v>0</v>
      </c>
      <c r="K25" s="26">
        <v>31.4</v>
      </c>
      <c r="L25" s="26">
        <v>124</v>
      </c>
      <c r="M25" s="38" t="s">
        <v>23</v>
      </c>
      <c r="N25" s="44">
        <v>6.1</v>
      </c>
    </row>
    <row r="26" spans="1:14" ht="18" customHeight="1" thickBot="1" x14ac:dyDescent="0.3">
      <c r="A26" s="5">
        <v>5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4">
        <v>3</v>
      </c>
    </row>
    <row r="27" spans="1:14" ht="18" customHeight="1" thickBot="1" x14ac:dyDescent="0.3">
      <c r="A27" s="5">
        <v>6</v>
      </c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SUM(D22:D27)</f>
        <v>27</v>
      </c>
      <c r="E28" s="27">
        <f t="shared" ref="E28:L28" si="1">SUM(E22:E27)</f>
        <v>23.25</v>
      </c>
      <c r="F28" s="27">
        <f t="shared" si="1"/>
        <v>89.820000000000007</v>
      </c>
      <c r="G28" s="27">
        <f t="shared" si="1"/>
        <v>687</v>
      </c>
      <c r="H28" s="27"/>
      <c r="I28" s="27">
        <f t="shared" si="1"/>
        <v>33.480000000000004</v>
      </c>
      <c r="J28" s="27">
        <f t="shared" si="1"/>
        <v>28.549999999999997</v>
      </c>
      <c r="K28" s="27">
        <f t="shared" si="1"/>
        <v>118.56</v>
      </c>
      <c r="L28" s="27">
        <f t="shared" si="1"/>
        <v>883.75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SUM(D20,D28)</f>
        <v>36.6</v>
      </c>
      <c r="E29" s="28">
        <f t="shared" ref="E29:L29" si="2">SUM(E20,E28)</f>
        <v>52.45</v>
      </c>
      <c r="F29" s="28">
        <f t="shared" si="2"/>
        <v>178.52</v>
      </c>
      <c r="G29" s="28">
        <f t="shared" si="2"/>
        <v>1122.0999999999999</v>
      </c>
      <c r="H29" s="28"/>
      <c r="I29" s="28">
        <f t="shared" si="2"/>
        <v>44.080000000000005</v>
      </c>
      <c r="J29" s="28">
        <f t="shared" si="2"/>
        <v>62.75</v>
      </c>
      <c r="K29" s="28">
        <f t="shared" si="2"/>
        <v>217.16</v>
      </c>
      <c r="L29" s="28">
        <f t="shared" si="2"/>
        <v>1353.25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141.11999999999998</v>
      </c>
    </row>
    <row r="33" spans="2:2" x14ac:dyDescent="0.25">
      <c r="B33" t="s">
        <v>93</v>
      </c>
    </row>
    <row r="35" spans="2:2" x14ac:dyDescent="0.25">
      <c r="B35" t="s">
        <v>29</v>
      </c>
    </row>
  </sheetData>
  <mergeCells count="15"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36"/>
  <sheetViews>
    <sheetView zoomScale="80" zoomScaleNormal="80" workbookViewId="0">
      <selection activeCell="H10" sqref="H10:L10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67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68</v>
      </c>
      <c r="C15" s="20" t="s">
        <v>8</v>
      </c>
      <c r="D15" s="58">
        <v>7.7</v>
      </c>
      <c r="E15" s="58">
        <v>14.4</v>
      </c>
      <c r="F15" s="58">
        <v>57.7</v>
      </c>
      <c r="G15" s="58">
        <v>399.6</v>
      </c>
      <c r="H15" s="59" t="s">
        <v>8</v>
      </c>
      <c r="I15" s="58">
        <v>7.7</v>
      </c>
      <c r="J15" s="58">
        <v>14.4</v>
      </c>
      <c r="K15" s="58">
        <v>57.7</v>
      </c>
      <c r="L15" s="58">
        <v>399.6</v>
      </c>
      <c r="M15" s="34" t="s">
        <v>69</v>
      </c>
      <c r="N15" s="47">
        <v>22.61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48</v>
      </c>
      <c r="C17" s="20" t="s">
        <v>49</v>
      </c>
      <c r="D17" s="58">
        <v>5.12</v>
      </c>
      <c r="E17" s="58">
        <v>5.22</v>
      </c>
      <c r="F17" s="58">
        <v>0</v>
      </c>
      <c r="G17" s="58">
        <v>68.599999999999994</v>
      </c>
      <c r="H17" s="59">
        <v>20</v>
      </c>
      <c r="I17" s="58">
        <v>5.12</v>
      </c>
      <c r="J17" s="58">
        <v>6.22</v>
      </c>
      <c r="K17" s="58">
        <v>0</v>
      </c>
      <c r="L17" s="58">
        <v>68.599999999999994</v>
      </c>
      <c r="M17" s="34" t="s">
        <v>50</v>
      </c>
      <c r="N17" s="47">
        <v>14</v>
      </c>
    </row>
    <row r="18" spans="1:14" s="10" customFormat="1" ht="18" customHeight="1" thickBot="1" x14ac:dyDescent="0.3">
      <c r="A18" s="19">
        <v>4</v>
      </c>
      <c r="B18" s="31" t="s">
        <v>47</v>
      </c>
      <c r="C18" s="43" t="s">
        <v>42</v>
      </c>
      <c r="D18" s="58">
        <v>0.3</v>
      </c>
      <c r="E18" s="58">
        <v>0</v>
      </c>
      <c r="F18" s="58">
        <v>15.2</v>
      </c>
      <c r="G18" s="58">
        <v>60</v>
      </c>
      <c r="H18" s="67">
        <v>200</v>
      </c>
      <c r="I18" s="58">
        <v>0.3</v>
      </c>
      <c r="J18" s="58">
        <v>0</v>
      </c>
      <c r="K18" s="58">
        <v>15.2</v>
      </c>
      <c r="L18" s="58">
        <v>60</v>
      </c>
      <c r="M18" s="35" t="s">
        <v>13</v>
      </c>
      <c r="N18" s="47">
        <v>6.5</v>
      </c>
    </row>
    <row r="19" spans="1:14" s="10" customFormat="1" ht="18" customHeight="1" thickBot="1" x14ac:dyDescent="0.3">
      <c r="A19" s="19">
        <v>5</v>
      </c>
      <c r="B19" s="31" t="s">
        <v>100</v>
      </c>
      <c r="C19" s="21" t="s">
        <v>43</v>
      </c>
      <c r="D19" s="60">
        <v>1.9</v>
      </c>
      <c r="E19" s="60">
        <v>0.22</v>
      </c>
      <c r="F19" s="60">
        <v>15.5</v>
      </c>
      <c r="G19" s="60">
        <v>70.5</v>
      </c>
      <c r="H19" s="61">
        <v>100</v>
      </c>
      <c r="I19" s="60">
        <v>1.9</v>
      </c>
      <c r="J19" s="60">
        <v>0.22</v>
      </c>
      <c r="K19" s="60">
        <v>15.5</v>
      </c>
      <c r="L19" s="60">
        <v>70.5</v>
      </c>
      <c r="M19" s="42" t="s">
        <v>101</v>
      </c>
      <c r="N19" s="47">
        <v>18</v>
      </c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17.72</v>
      </c>
      <c r="E20" s="62">
        <f t="shared" ref="E20:L20" si="0">SUM(E15:E19)</f>
        <v>20.54</v>
      </c>
      <c r="F20" s="62">
        <f t="shared" si="0"/>
        <v>104.7</v>
      </c>
      <c r="G20" s="62">
        <f t="shared" si="0"/>
        <v>685.7</v>
      </c>
      <c r="H20" s="62"/>
      <c r="I20" s="62">
        <f t="shared" si="0"/>
        <v>17.72</v>
      </c>
      <c r="J20" s="62">
        <f t="shared" si="0"/>
        <v>21.54</v>
      </c>
      <c r="K20" s="62">
        <f t="shared" si="0"/>
        <v>104.7</v>
      </c>
      <c r="L20" s="62">
        <f t="shared" si="0"/>
        <v>685.7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16"/>
      <c r="E21" s="16"/>
      <c r="F21" s="16"/>
      <c r="G21" s="8"/>
      <c r="H21" s="17"/>
      <c r="I21" s="16"/>
      <c r="J21" s="16"/>
      <c r="K21" s="16"/>
      <c r="L21" s="16"/>
      <c r="M21" s="37"/>
      <c r="N21" s="44"/>
    </row>
    <row r="22" spans="1:14" ht="18" customHeight="1" thickBot="1" x14ac:dyDescent="0.3">
      <c r="A22" s="5">
        <v>1</v>
      </c>
      <c r="B22" s="32" t="s">
        <v>30</v>
      </c>
      <c r="C22" s="25">
        <v>60</v>
      </c>
      <c r="D22" s="26">
        <v>0.7</v>
      </c>
      <c r="E22" s="26">
        <v>0.15</v>
      </c>
      <c r="F22" s="26">
        <v>0.33</v>
      </c>
      <c r="G22" s="26">
        <v>15</v>
      </c>
      <c r="H22" s="25">
        <v>100</v>
      </c>
      <c r="I22" s="26">
        <v>1.2</v>
      </c>
      <c r="J22" s="26">
        <v>0.2</v>
      </c>
      <c r="K22" s="26">
        <v>0.55000000000000004</v>
      </c>
      <c r="L22" s="26">
        <v>25</v>
      </c>
      <c r="M22" s="38" t="s">
        <v>108</v>
      </c>
      <c r="N22" s="44">
        <v>3</v>
      </c>
    </row>
    <row r="23" spans="1:14" ht="18" customHeight="1" thickBot="1" x14ac:dyDescent="0.3">
      <c r="A23" s="5">
        <v>2</v>
      </c>
      <c r="B23" s="32" t="s">
        <v>44</v>
      </c>
      <c r="C23" s="25">
        <v>200</v>
      </c>
      <c r="D23" s="26">
        <v>2</v>
      </c>
      <c r="E23" s="26">
        <v>4.3</v>
      </c>
      <c r="F23" s="26">
        <v>6.9</v>
      </c>
      <c r="G23" s="26">
        <v>73</v>
      </c>
      <c r="H23" s="25">
        <v>250</v>
      </c>
      <c r="I23" s="26">
        <v>2.5</v>
      </c>
      <c r="J23" s="26">
        <v>5</v>
      </c>
      <c r="K23" s="26">
        <v>8.6</v>
      </c>
      <c r="L23" s="26">
        <v>91.3</v>
      </c>
      <c r="M23" s="38" t="s">
        <v>45</v>
      </c>
      <c r="N23" s="44">
        <v>17.149999999999999</v>
      </c>
    </row>
    <row r="24" spans="1:14" ht="18" customHeight="1" thickBot="1" x14ac:dyDescent="0.3">
      <c r="A24" s="5">
        <v>3</v>
      </c>
      <c r="B24" s="32" t="s">
        <v>113</v>
      </c>
      <c r="C24" s="25" t="s">
        <v>86</v>
      </c>
      <c r="D24" s="26">
        <v>7.9</v>
      </c>
      <c r="E24" s="26">
        <v>12.66</v>
      </c>
      <c r="F24" s="26">
        <v>2.86</v>
      </c>
      <c r="G24" s="26">
        <v>139.6</v>
      </c>
      <c r="H24" s="25" t="s">
        <v>86</v>
      </c>
      <c r="I24" s="26">
        <v>7.9</v>
      </c>
      <c r="J24" s="26">
        <v>12.66</v>
      </c>
      <c r="K24" s="26">
        <v>2.86</v>
      </c>
      <c r="L24" s="26">
        <v>139.6</v>
      </c>
      <c r="M24" s="38" t="s">
        <v>87</v>
      </c>
      <c r="N24" s="44">
        <v>31.67</v>
      </c>
    </row>
    <row r="25" spans="1:14" ht="18" customHeight="1" thickBot="1" x14ac:dyDescent="0.3">
      <c r="A25" s="5">
        <v>4</v>
      </c>
      <c r="B25" s="32" t="s">
        <v>70</v>
      </c>
      <c r="C25" s="25">
        <v>150</v>
      </c>
      <c r="D25" s="26">
        <v>8.6</v>
      </c>
      <c r="E25" s="26">
        <v>7.7</v>
      </c>
      <c r="F25" s="26">
        <v>42.5</v>
      </c>
      <c r="G25" s="26">
        <v>278</v>
      </c>
      <c r="H25" s="25">
        <v>200</v>
      </c>
      <c r="I25" s="26">
        <v>10.3</v>
      </c>
      <c r="J25" s="26">
        <v>9.1999999999999993</v>
      </c>
      <c r="K25" s="26">
        <v>50.9</v>
      </c>
      <c r="L25" s="26">
        <v>333</v>
      </c>
      <c r="M25" s="38" t="s">
        <v>71</v>
      </c>
      <c r="N25" s="44">
        <v>13.89</v>
      </c>
    </row>
    <row r="26" spans="1:14" ht="18" customHeight="1" thickBot="1" x14ac:dyDescent="0.3">
      <c r="A26" s="5">
        <v>5</v>
      </c>
      <c r="B26" s="32" t="s">
        <v>12</v>
      </c>
      <c r="C26" s="25">
        <v>200</v>
      </c>
      <c r="D26" s="26">
        <v>0.6</v>
      </c>
      <c r="E26" s="26">
        <v>0.4</v>
      </c>
      <c r="F26" s="26">
        <v>32.6</v>
      </c>
      <c r="G26" s="26">
        <v>136.4</v>
      </c>
      <c r="H26" s="25">
        <v>200</v>
      </c>
      <c r="I26" s="26">
        <v>0.6</v>
      </c>
      <c r="J26" s="26">
        <v>0.4</v>
      </c>
      <c r="K26" s="26">
        <v>32.6</v>
      </c>
      <c r="L26" s="26">
        <v>136.4</v>
      </c>
      <c r="M26" s="38" t="s">
        <v>72</v>
      </c>
      <c r="N26" s="44">
        <v>5.3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26">
        <v>2.7</v>
      </c>
      <c r="E27" s="26">
        <v>0.7</v>
      </c>
      <c r="F27" s="26">
        <v>16.3</v>
      </c>
      <c r="G27" s="26">
        <v>87</v>
      </c>
      <c r="H27" s="25">
        <v>50</v>
      </c>
      <c r="I27" s="26">
        <v>2.7</v>
      </c>
      <c r="J27" s="26">
        <v>0.7</v>
      </c>
      <c r="K27" s="26">
        <v>16.3</v>
      </c>
      <c r="L27" s="26">
        <v>87</v>
      </c>
      <c r="M27" s="38" t="s">
        <v>25</v>
      </c>
      <c r="N27" s="44">
        <v>3</v>
      </c>
    </row>
    <row r="28" spans="1:14" ht="18" customHeight="1" thickBot="1" x14ac:dyDescent="0.3">
      <c r="A28" s="5">
        <v>7</v>
      </c>
      <c r="B28" s="32" t="s">
        <v>26</v>
      </c>
      <c r="C28" s="25">
        <v>40</v>
      </c>
      <c r="D28" s="26">
        <v>1.1000000000000001</v>
      </c>
      <c r="E28" s="26">
        <v>0.2</v>
      </c>
      <c r="F28" s="26">
        <v>9.4</v>
      </c>
      <c r="G28" s="26">
        <v>44</v>
      </c>
      <c r="H28" s="25">
        <v>40</v>
      </c>
      <c r="I28" s="26">
        <v>1.1000000000000001</v>
      </c>
      <c r="J28" s="26">
        <v>0.2</v>
      </c>
      <c r="K28" s="26">
        <v>9.4</v>
      </c>
      <c r="L28" s="26">
        <v>44</v>
      </c>
      <c r="M28" s="38" t="s">
        <v>27</v>
      </c>
      <c r="N28" s="44">
        <v>3</v>
      </c>
    </row>
    <row r="29" spans="1:14" ht="18" customHeight="1" thickBot="1" x14ac:dyDescent="0.3">
      <c r="A29" s="6"/>
      <c r="B29" s="33" t="s">
        <v>14</v>
      </c>
      <c r="C29" s="27"/>
      <c r="D29" s="27">
        <f>SUM(D22:D28)</f>
        <v>23.600000000000005</v>
      </c>
      <c r="E29" s="27">
        <f t="shared" ref="E29:L29" si="1">SUM(E22:E28)</f>
        <v>26.109999999999996</v>
      </c>
      <c r="F29" s="27">
        <f t="shared" si="1"/>
        <v>110.89</v>
      </c>
      <c r="G29" s="27">
        <f t="shared" si="1"/>
        <v>773</v>
      </c>
      <c r="H29" s="27"/>
      <c r="I29" s="27">
        <f t="shared" si="1"/>
        <v>26.300000000000004</v>
      </c>
      <c r="J29" s="27">
        <f t="shared" si="1"/>
        <v>28.359999999999996</v>
      </c>
      <c r="K29" s="27">
        <f t="shared" si="1"/>
        <v>121.21</v>
      </c>
      <c r="L29" s="27">
        <f t="shared" si="1"/>
        <v>856.3</v>
      </c>
      <c r="M29" s="39"/>
      <c r="N29" s="45"/>
    </row>
    <row r="30" spans="1:14" ht="18" customHeight="1" thickBot="1" x14ac:dyDescent="0.3">
      <c r="A30" s="6"/>
      <c r="B30" s="33" t="s">
        <v>28</v>
      </c>
      <c r="C30" s="27"/>
      <c r="D30" s="28">
        <f>SUM(D20,D29)</f>
        <v>41.320000000000007</v>
      </c>
      <c r="E30" s="28">
        <f t="shared" ref="E30:L30" si="2">SUM(E20,E29)</f>
        <v>46.649999999999991</v>
      </c>
      <c r="F30" s="28">
        <f t="shared" si="2"/>
        <v>215.59</v>
      </c>
      <c r="G30" s="28">
        <f t="shared" si="2"/>
        <v>1458.7</v>
      </c>
      <c r="H30" s="28"/>
      <c r="I30" s="28">
        <f t="shared" si="2"/>
        <v>44.02</v>
      </c>
      <c r="J30" s="28">
        <f t="shared" si="2"/>
        <v>49.899999999999991</v>
      </c>
      <c r="K30" s="28">
        <f t="shared" si="2"/>
        <v>225.91</v>
      </c>
      <c r="L30" s="28">
        <f t="shared" si="2"/>
        <v>1542</v>
      </c>
      <c r="M30" s="40"/>
      <c r="N30" s="46"/>
    </row>
    <row r="31" spans="1:14" ht="24" customHeight="1" thickBot="1" x14ac:dyDescent="0.3">
      <c r="A31" s="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8"/>
      <c r="N31" s="51">
        <f>SUM(N15:N28)</f>
        <v>141.12</v>
      </c>
    </row>
    <row r="34" spans="2:2" x14ac:dyDescent="0.25">
      <c r="B34" t="s">
        <v>93</v>
      </c>
    </row>
    <row r="36" spans="2:2" x14ac:dyDescent="0.25">
      <c r="B36" t="s">
        <v>29</v>
      </c>
    </row>
  </sheetData>
  <mergeCells count="15"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4"/>
  <sheetViews>
    <sheetView zoomScale="80" zoomScaleNormal="80" workbookViewId="0">
      <selection activeCell="H10" sqref="H10:L10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3" width="11.5703125" customWidth="1"/>
    <col min="4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78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37</v>
      </c>
      <c r="C15" s="20" t="s">
        <v>8</v>
      </c>
      <c r="D15" s="58">
        <v>12.2</v>
      </c>
      <c r="E15" s="58">
        <v>18.899999999999999</v>
      </c>
      <c r="F15" s="58">
        <v>64.400000000000006</v>
      </c>
      <c r="G15" s="58">
        <v>468.4</v>
      </c>
      <c r="H15" s="59" t="s">
        <v>8</v>
      </c>
      <c r="I15" s="58">
        <v>12.2</v>
      </c>
      <c r="J15" s="58">
        <v>18.899999999999999</v>
      </c>
      <c r="K15" s="58">
        <v>64.400000000000006</v>
      </c>
      <c r="L15" s="58">
        <v>468.4</v>
      </c>
      <c r="M15" s="34" t="s">
        <v>9</v>
      </c>
      <c r="N15" s="47">
        <v>24.91</v>
      </c>
    </row>
    <row r="16" spans="1:14" s="10" customFormat="1" ht="18" customHeight="1" thickBot="1" x14ac:dyDescent="0.3">
      <c r="A16" s="19">
        <v>2</v>
      </c>
      <c r="B16" s="31" t="s">
        <v>114</v>
      </c>
      <c r="C16" s="21" t="s">
        <v>10</v>
      </c>
      <c r="D16" s="60">
        <v>12.7</v>
      </c>
      <c r="E16" s="60">
        <v>12.5</v>
      </c>
      <c r="F16" s="60">
        <v>0.7</v>
      </c>
      <c r="G16" s="60">
        <v>157</v>
      </c>
      <c r="H16" s="61" t="s">
        <v>10</v>
      </c>
      <c r="I16" s="60">
        <v>12.7</v>
      </c>
      <c r="J16" s="60">
        <v>12.5</v>
      </c>
      <c r="K16" s="60">
        <v>0.7</v>
      </c>
      <c r="L16" s="60">
        <v>157</v>
      </c>
      <c r="M16" s="35" t="s">
        <v>11</v>
      </c>
      <c r="N16" s="47">
        <v>18</v>
      </c>
    </row>
    <row r="17" spans="1:14" s="10" customFormat="1" ht="18" customHeight="1" thickBot="1" x14ac:dyDescent="0.3">
      <c r="A17" s="19">
        <v>3</v>
      </c>
      <c r="B17" s="31" t="s">
        <v>51</v>
      </c>
      <c r="C17" s="20" t="s">
        <v>42</v>
      </c>
      <c r="D17" s="58">
        <v>0.3</v>
      </c>
      <c r="E17" s="58">
        <v>0</v>
      </c>
      <c r="F17" s="58">
        <v>15.2</v>
      </c>
      <c r="G17" s="58">
        <v>60</v>
      </c>
      <c r="H17" s="59">
        <v>200</v>
      </c>
      <c r="I17" s="58">
        <v>0.3</v>
      </c>
      <c r="J17" s="58">
        <v>0</v>
      </c>
      <c r="K17" s="58">
        <v>15.2</v>
      </c>
      <c r="L17" s="58">
        <v>60</v>
      </c>
      <c r="M17" s="34" t="s">
        <v>53</v>
      </c>
      <c r="N17" s="47">
        <v>6.1</v>
      </c>
    </row>
    <row r="18" spans="1:14" s="10" customFormat="1" ht="18" customHeight="1" thickBot="1" x14ac:dyDescent="0.3">
      <c r="A18" s="19">
        <v>4</v>
      </c>
      <c r="B18" s="31" t="s">
        <v>24</v>
      </c>
      <c r="C18" s="43" t="s">
        <v>40</v>
      </c>
      <c r="D18" s="58">
        <v>2.7</v>
      </c>
      <c r="E18" s="58">
        <v>0.7</v>
      </c>
      <c r="F18" s="58">
        <v>16.3</v>
      </c>
      <c r="G18" s="58">
        <v>87</v>
      </c>
      <c r="H18" s="67">
        <v>50</v>
      </c>
      <c r="I18" s="58">
        <v>2.7</v>
      </c>
      <c r="J18" s="58">
        <v>0.7</v>
      </c>
      <c r="K18" s="58">
        <v>16.3</v>
      </c>
      <c r="L18" s="58">
        <v>87</v>
      </c>
      <c r="M18" s="35" t="s">
        <v>27</v>
      </c>
      <c r="N18" s="47">
        <v>3</v>
      </c>
    </row>
    <row r="19" spans="1:14" s="10" customFormat="1" ht="18" customHeight="1" thickBot="1" x14ac:dyDescent="0.3">
      <c r="A19" s="19">
        <v>5</v>
      </c>
      <c r="B19" s="31" t="s">
        <v>100</v>
      </c>
      <c r="C19" s="21" t="s">
        <v>43</v>
      </c>
      <c r="D19" s="60">
        <v>1.9</v>
      </c>
      <c r="E19" s="60">
        <v>0.22</v>
      </c>
      <c r="F19" s="60">
        <v>15.5</v>
      </c>
      <c r="G19" s="60">
        <v>70.5</v>
      </c>
      <c r="H19" s="61">
        <v>100</v>
      </c>
      <c r="I19" s="60">
        <v>1.9</v>
      </c>
      <c r="J19" s="60">
        <v>0.22</v>
      </c>
      <c r="K19" s="60">
        <v>15.5</v>
      </c>
      <c r="L19" s="60">
        <v>70.5</v>
      </c>
      <c r="M19" s="42" t="s">
        <v>101</v>
      </c>
      <c r="N19" s="47">
        <v>18</v>
      </c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29.799999999999997</v>
      </c>
      <c r="E20" s="62">
        <f t="shared" ref="E20:L20" si="0">SUM(E15:E19)</f>
        <v>32.32</v>
      </c>
      <c r="F20" s="62">
        <f t="shared" si="0"/>
        <v>112.10000000000001</v>
      </c>
      <c r="G20" s="62">
        <f t="shared" si="0"/>
        <v>842.9</v>
      </c>
      <c r="H20" s="62"/>
      <c r="I20" s="62">
        <f t="shared" si="0"/>
        <v>29.799999999999997</v>
      </c>
      <c r="J20" s="62">
        <f t="shared" si="0"/>
        <v>32.32</v>
      </c>
      <c r="K20" s="62">
        <f t="shared" si="0"/>
        <v>112.10000000000001</v>
      </c>
      <c r="L20" s="62">
        <f t="shared" si="0"/>
        <v>842.9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16"/>
      <c r="E21" s="16"/>
      <c r="F21" s="16"/>
      <c r="G21" s="8"/>
      <c r="H21" s="17"/>
      <c r="I21" s="16"/>
      <c r="J21" s="16"/>
      <c r="K21" s="16"/>
      <c r="L21" s="16"/>
      <c r="M21" s="37"/>
      <c r="N21" s="44"/>
    </row>
    <row r="22" spans="1:14" ht="18" customHeight="1" thickBot="1" x14ac:dyDescent="0.3">
      <c r="A22" s="5">
        <v>1</v>
      </c>
      <c r="B22" s="32" t="s">
        <v>30</v>
      </c>
      <c r="C22" s="25">
        <v>60</v>
      </c>
      <c r="D22" s="26">
        <v>0.7</v>
      </c>
      <c r="E22" s="26">
        <v>0.15</v>
      </c>
      <c r="F22" s="26">
        <v>0.33</v>
      </c>
      <c r="G22" s="26">
        <v>15</v>
      </c>
      <c r="H22" s="25">
        <v>100</v>
      </c>
      <c r="I22" s="26">
        <v>1.2</v>
      </c>
      <c r="J22" s="26">
        <v>0.2</v>
      </c>
      <c r="K22" s="26">
        <v>0.55000000000000004</v>
      </c>
      <c r="L22" s="26">
        <v>25</v>
      </c>
      <c r="M22" s="38" t="s">
        <v>108</v>
      </c>
      <c r="N22" s="44">
        <v>3</v>
      </c>
    </row>
    <row r="23" spans="1:14" ht="18" customHeight="1" thickBot="1" x14ac:dyDescent="0.3">
      <c r="A23" s="5">
        <v>2</v>
      </c>
      <c r="B23" s="32" t="s">
        <v>73</v>
      </c>
      <c r="C23" s="25">
        <v>200</v>
      </c>
      <c r="D23" s="26">
        <v>3</v>
      </c>
      <c r="E23" s="26">
        <v>4.5</v>
      </c>
      <c r="F23" s="26">
        <v>20.100000000000001</v>
      </c>
      <c r="G23" s="26">
        <v>135</v>
      </c>
      <c r="H23" s="25">
        <v>250</v>
      </c>
      <c r="I23" s="26">
        <v>3.7</v>
      </c>
      <c r="J23" s="26">
        <v>5.6</v>
      </c>
      <c r="K23" s="26">
        <v>25</v>
      </c>
      <c r="L23" s="26">
        <v>168.7</v>
      </c>
      <c r="M23" s="38" t="s">
        <v>74</v>
      </c>
      <c r="N23" s="44">
        <v>16.690000000000001</v>
      </c>
    </row>
    <row r="24" spans="1:14" ht="18" customHeight="1" thickBot="1" x14ac:dyDescent="0.3">
      <c r="A24" s="5">
        <v>3</v>
      </c>
      <c r="B24" s="32" t="s">
        <v>115</v>
      </c>
      <c r="C24" s="25">
        <v>100</v>
      </c>
      <c r="D24" s="26">
        <v>12</v>
      </c>
      <c r="E24" s="26">
        <v>8.1</v>
      </c>
      <c r="F24" s="26">
        <v>12.9</v>
      </c>
      <c r="G24" s="26">
        <v>209</v>
      </c>
      <c r="H24" s="25">
        <v>100</v>
      </c>
      <c r="I24" s="26">
        <v>15</v>
      </c>
      <c r="J24" s="26">
        <v>10.1</v>
      </c>
      <c r="K24" s="26">
        <v>16.100000000000001</v>
      </c>
      <c r="L24" s="26">
        <v>261</v>
      </c>
      <c r="M24" s="38" t="s">
        <v>75</v>
      </c>
      <c r="N24" s="44">
        <v>23.03</v>
      </c>
    </row>
    <row r="25" spans="1:14" ht="18" customHeight="1" thickBot="1" x14ac:dyDescent="0.3">
      <c r="A25" s="5">
        <v>4</v>
      </c>
      <c r="B25" s="32" t="s">
        <v>76</v>
      </c>
      <c r="C25" s="25">
        <v>150</v>
      </c>
      <c r="D25" s="26">
        <v>5.3</v>
      </c>
      <c r="E25" s="26">
        <v>7.1</v>
      </c>
      <c r="F25" s="26">
        <v>35.200000000000003</v>
      </c>
      <c r="G25" s="26">
        <v>220</v>
      </c>
      <c r="H25" s="25">
        <v>200</v>
      </c>
      <c r="I25" s="26">
        <v>6.3</v>
      </c>
      <c r="J25" s="26">
        <v>7.3</v>
      </c>
      <c r="K25" s="26">
        <v>42.2</v>
      </c>
      <c r="L25" s="26">
        <v>263</v>
      </c>
      <c r="M25" s="38" t="s">
        <v>77</v>
      </c>
      <c r="N25" s="44">
        <v>11.7</v>
      </c>
    </row>
    <row r="26" spans="1:14" ht="18" customHeight="1" thickBot="1" x14ac:dyDescent="0.3">
      <c r="A26" s="5">
        <v>5</v>
      </c>
      <c r="B26" s="32" t="s">
        <v>58</v>
      </c>
      <c r="C26" s="25">
        <v>200</v>
      </c>
      <c r="D26" s="26">
        <v>0.3</v>
      </c>
      <c r="E26" s="26">
        <v>0.3</v>
      </c>
      <c r="F26" s="26">
        <v>25.4</v>
      </c>
      <c r="G26" s="26">
        <v>104</v>
      </c>
      <c r="H26" s="25">
        <v>200</v>
      </c>
      <c r="I26" s="26">
        <v>0.3</v>
      </c>
      <c r="J26" s="26">
        <v>0.3</v>
      </c>
      <c r="K26" s="26">
        <v>25.4</v>
      </c>
      <c r="L26" s="26">
        <v>104</v>
      </c>
      <c r="M26" s="38" t="s">
        <v>59</v>
      </c>
      <c r="N26" s="44">
        <v>10.69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26">
        <v>2.7</v>
      </c>
      <c r="E27" s="26">
        <v>0.7</v>
      </c>
      <c r="F27" s="26">
        <v>16.3</v>
      </c>
      <c r="G27" s="26">
        <v>87</v>
      </c>
      <c r="H27" s="25">
        <v>50</v>
      </c>
      <c r="I27" s="26">
        <v>2.7</v>
      </c>
      <c r="J27" s="26">
        <v>0.7</v>
      </c>
      <c r="K27" s="26">
        <v>16.3</v>
      </c>
      <c r="L27" s="26">
        <v>87</v>
      </c>
      <c r="M27" s="38" t="s">
        <v>25</v>
      </c>
      <c r="N27" s="44">
        <v>3</v>
      </c>
    </row>
    <row r="28" spans="1:14" ht="18" customHeight="1" thickBot="1" x14ac:dyDescent="0.3">
      <c r="A28" s="5">
        <v>7</v>
      </c>
      <c r="B28" s="32" t="s">
        <v>26</v>
      </c>
      <c r="C28" s="25">
        <v>40</v>
      </c>
      <c r="D28" s="26">
        <v>1.1000000000000001</v>
      </c>
      <c r="E28" s="26">
        <v>0.2</v>
      </c>
      <c r="F28" s="26">
        <v>9.4</v>
      </c>
      <c r="G28" s="26">
        <v>44</v>
      </c>
      <c r="H28" s="25">
        <v>40</v>
      </c>
      <c r="I28" s="26">
        <v>1.1000000000000001</v>
      </c>
      <c r="J28" s="26">
        <v>0.2</v>
      </c>
      <c r="K28" s="26">
        <v>9.4</v>
      </c>
      <c r="L28" s="26">
        <v>44</v>
      </c>
      <c r="M28" s="38" t="s">
        <v>27</v>
      </c>
      <c r="N28" s="44">
        <v>3</v>
      </c>
    </row>
    <row r="29" spans="1:14" ht="18" customHeight="1" thickBot="1" x14ac:dyDescent="0.3">
      <c r="A29" s="6"/>
      <c r="B29" s="33" t="s">
        <v>14</v>
      </c>
      <c r="C29" s="27"/>
      <c r="D29" s="27">
        <f>SUM(D22:D28)</f>
        <v>25.1</v>
      </c>
      <c r="E29" s="27">
        <f t="shared" ref="E29:L29" si="1">SUM(E22:E28)</f>
        <v>21.05</v>
      </c>
      <c r="F29" s="27">
        <f t="shared" si="1"/>
        <v>119.63000000000001</v>
      </c>
      <c r="G29" s="27">
        <f t="shared" si="1"/>
        <v>814</v>
      </c>
      <c r="H29" s="27"/>
      <c r="I29" s="27">
        <f t="shared" si="1"/>
        <v>30.3</v>
      </c>
      <c r="J29" s="27">
        <f t="shared" si="1"/>
        <v>24.4</v>
      </c>
      <c r="K29" s="27">
        <f t="shared" si="1"/>
        <v>134.94999999999999</v>
      </c>
      <c r="L29" s="27">
        <f t="shared" si="1"/>
        <v>952.7</v>
      </c>
      <c r="M29" s="39"/>
      <c r="N29" s="44"/>
    </row>
    <row r="30" spans="1:14" ht="18" customHeight="1" thickBot="1" x14ac:dyDescent="0.3">
      <c r="A30" s="6"/>
      <c r="B30" s="33" t="s">
        <v>28</v>
      </c>
      <c r="C30" s="27"/>
      <c r="D30" s="28">
        <f>SUM(D20,D29)</f>
        <v>54.9</v>
      </c>
      <c r="E30" s="28">
        <f t="shared" ref="E30:L30" si="2">SUM(E20,E29)</f>
        <v>53.370000000000005</v>
      </c>
      <c r="F30" s="28">
        <f t="shared" si="2"/>
        <v>231.73000000000002</v>
      </c>
      <c r="G30" s="28">
        <f t="shared" si="2"/>
        <v>1656.9</v>
      </c>
      <c r="H30" s="28"/>
      <c r="I30" s="28">
        <f t="shared" si="2"/>
        <v>60.099999999999994</v>
      </c>
      <c r="J30" s="28">
        <f t="shared" si="2"/>
        <v>56.72</v>
      </c>
      <c r="K30" s="28">
        <f t="shared" si="2"/>
        <v>247.05</v>
      </c>
      <c r="L30" s="28">
        <f t="shared" si="2"/>
        <v>1795.6</v>
      </c>
      <c r="M30" s="40"/>
      <c r="N30" s="49"/>
    </row>
    <row r="31" spans="1:14" ht="24" customHeight="1" thickBot="1" x14ac:dyDescent="0.3">
      <c r="A31" s="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8"/>
      <c r="N31" s="51">
        <f>SUM(N15:N28)</f>
        <v>141.12</v>
      </c>
    </row>
    <row r="34" spans="2:6" ht="60" customHeight="1" x14ac:dyDescent="0.25">
      <c r="B34" s="105" t="s">
        <v>79</v>
      </c>
      <c r="C34" s="105"/>
      <c r="D34" s="105"/>
      <c r="E34" s="105"/>
      <c r="F34" s="105"/>
    </row>
  </sheetData>
  <mergeCells count="16">
    <mergeCell ref="B34:F34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4"/>
  <sheetViews>
    <sheetView zoomScale="80" zoomScaleNormal="80" workbookViewId="0">
      <selection activeCell="H10" sqref="H10:L10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80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41"/>
    </row>
    <row r="15" spans="1:14" s="10" customFormat="1" ht="18" customHeight="1" thickBot="1" x14ac:dyDescent="0.3">
      <c r="A15" s="19">
        <v>1</v>
      </c>
      <c r="B15" s="31" t="s">
        <v>7</v>
      </c>
      <c r="C15" s="20" t="s">
        <v>8</v>
      </c>
      <c r="D15" s="58">
        <v>8.8000000000000007</v>
      </c>
      <c r="E15" s="58">
        <v>17.7</v>
      </c>
      <c r="F15" s="58">
        <v>44.4</v>
      </c>
      <c r="G15" s="58">
        <v>382.9</v>
      </c>
      <c r="H15" s="59" t="s">
        <v>105</v>
      </c>
      <c r="I15" s="58">
        <v>11</v>
      </c>
      <c r="J15" s="58">
        <v>19.649999999999999</v>
      </c>
      <c r="K15" s="58">
        <v>54.8</v>
      </c>
      <c r="L15" s="58">
        <v>478.6</v>
      </c>
      <c r="M15" s="34" t="s">
        <v>9</v>
      </c>
      <c r="N15" s="47">
        <v>22.41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38</v>
      </c>
      <c r="C17" s="20" t="s">
        <v>41</v>
      </c>
      <c r="D17" s="58">
        <v>0.1</v>
      </c>
      <c r="E17" s="58">
        <v>8.3000000000000007</v>
      </c>
      <c r="F17" s="58">
        <v>0.1</v>
      </c>
      <c r="G17" s="58">
        <v>75</v>
      </c>
      <c r="H17" s="59">
        <v>10</v>
      </c>
      <c r="I17" s="58">
        <v>0.1</v>
      </c>
      <c r="J17" s="58">
        <v>8.3000000000000007</v>
      </c>
      <c r="K17" s="58">
        <v>0.1</v>
      </c>
      <c r="L17" s="58">
        <v>75</v>
      </c>
      <c r="M17" s="34" t="s">
        <v>39</v>
      </c>
      <c r="N17" s="47">
        <v>6</v>
      </c>
    </row>
    <row r="18" spans="1:14" s="10" customFormat="1" ht="18" customHeight="1" thickBot="1" x14ac:dyDescent="0.3">
      <c r="A18" s="19">
        <v>4</v>
      </c>
      <c r="B18" s="31" t="s">
        <v>12</v>
      </c>
      <c r="C18" s="43" t="s">
        <v>42</v>
      </c>
      <c r="D18" s="58">
        <v>0.2</v>
      </c>
      <c r="E18" s="58">
        <v>0</v>
      </c>
      <c r="F18" s="58">
        <v>15</v>
      </c>
      <c r="G18" s="58">
        <v>58</v>
      </c>
      <c r="H18" s="67">
        <v>200</v>
      </c>
      <c r="I18" s="58">
        <v>0.2</v>
      </c>
      <c r="J18" s="58">
        <v>0</v>
      </c>
      <c r="K18" s="58">
        <v>15</v>
      </c>
      <c r="L18" s="58">
        <v>58</v>
      </c>
      <c r="M18" s="35" t="s">
        <v>13</v>
      </c>
      <c r="N18" s="47">
        <v>5.3</v>
      </c>
    </row>
    <row r="19" spans="1:14" s="10" customFormat="1" ht="18" customHeight="1" thickBot="1" x14ac:dyDescent="0.3">
      <c r="A19" s="19"/>
      <c r="B19" s="31"/>
      <c r="C19" s="21"/>
      <c r="D19" s="60"/>
      <c r="E19" s="60"/>
      <c r="F19" s="60"/>
      <c r="G19" s="60"/>
      <c r="H19" s="61"/>
      <c r="I19" s="60"/>
      <c r="J19" s="60"/>
      <c r="K19" s="60"/>
      <c r="L19" s="60"/>
      <c r="M19" s="42"/>
      <c r="N19" s="47"/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11.799999999999999</v>
      </c>
      <c r="E20" s="62">
        <f t="shared" ref="E20:L20" si="0">SUM(E15:E19)</f>
        <v>26.7</v>
      </c>
      <c r="F20" s="62">
        <f t="shared" si="0"/>
        <v>75.800000000000011</v>
      </c>
      <c r="G20" s="62">
        <f t="shared" si="0"/>
        <v>602.9</v>
      </c>
      <c r="H20" s="62"/>
      <c r="I20" s="62">
        <f t="shared" si="0"/>
        <v>13.999999999999998</v>
      </c>
      <c r="J20" s="62">
        <f t="shared" si="0"/>
        <v>28.65</v>
      </c>
      <c r="K20" s="62">
        <f t="shared" si="0"/>
        <v>86.199999999999989</v>
      </c>
      <c r="L20" s="62">
        <f t="shared" si="0"/>
        <v>698.6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16"/>
      <c r="E21" s="16"/>
      <c r="F21" s="16"/>
      <c r="G21" s="8"/>
      <c r="H21" s="17"/>
      <c r="I21" s="16"/>
      <c r="J21" s="16"/>
      <c r="K21" s="16"/>
      <c r="L21" s="16"/>
      <c r="M21" s="37"/>
      <c r="N21" s="44"/>
    </row>
    <row r="22" spans="1:14" ht="18" customHeight="1" thickBot="1" x14ac:dyDescent="0.3">
      <c r="A22" s="5">
        <v>1</v>
      </c>
      <c r="B22" s="32" t="s">
        <v>102</v>
      </c>
      <c r="C22" s="25">
        <v>60</v>
      </c>
      <c r="D22" s="26">
        <v>0.7</v>
      </c>
      <c r="E22" s="26">
        <v>0.15</v>
      </c>
      <c r="F22" s="26">
        <v>0.33</v>
      </c>
      <c r="G22" s="26">
        <v>15</v>
      </c>
      <c r="H22" s="25">
        <v>100</v>
      </c>
      <c r="I22" s="26">
        <v>1.2</v>
      </c>
      <c r="J22" s="26">
        <v>0.2</v>
      </c>
      <c r="K22" s="26">
        <v>0.55000000000000004</v>
      </c>
      <c r="L22" s="26">
        <v>25</v>
      </c>
      <c r="M22" s="38" t="s">
        <v>108</v>
      </c>
      <c r="N22" s="44">
        <v>3</v>
      </c>
    </row>
    <row r="23" spans="1:14" ht="18" customHeight="1" thickBot="1" x14ac:dyDescent="0.3">
      <c r="A23" s="5">
        <v>2</v>
      </c>
      <c r="B23" s="32" t="s">
        <v>63</v>
      </c>
      <c r="C23" s="25">
        <v>200</v>
      </c>
      <c r="D23" s="26">
        <v>2</v>
      </c>
      <c r="E23" s="26">
        <v>5.2</v>
      </c>
      <c r="F23" s="26">
        <v>13.1</v>
      </c>
      <c r="G23" s="26">
        <v>106</v>
      </c>
      <c r="H23" s="25">
        <v>250</v>
      </c>
      <c r="I23" s="26">
        <v>2.5</v>
      </c>
      <c r="J23" s="26">
        <v>6.2</v>
      </c>
      <c r="K23" s="26">
        <v>16.3</v>
      </c>
      <c r="L23" s="26">
        <v>132.5</v>
      </c>
      <c r="M23" s="38" t="s">
        <v>64</v>
      </c>
      <c r="N23" s="44">
        <v>21.22</v>
      </c>
    </row>
    <row r="24" spans="1:14" ht="18" customHeight="1" thickBot="1" x14ac:dyDescent="0.3">
      <c r="A24" s="5">
        <v>3</v>
      </c>
      <c r="B24" s="32" t="s">
        <v>56</v>
      </c>
      <c r="C24" s="25">
        <v>100</v>
      </c>
      <c r="D24" s="26">
        <v>11.68</v>
      </c>
      <c r="E24" s="26">
        <v>16.36</v>
      </c>
      <c r="F24" s="26">
        <v>8.64</v>
      </c>
      <c r="G24" s="26">
        <v>222.4</v>
      </c>
      <c r="H24" s="25">
        <v>100</v>
      </c>
      <c r="I24" s="26">
        <v>11.68</v>
      </c>
      <c r="J24" s="26">
        <v>15.36</v>
      </c>
      <c r="K24" s="26">
        <v>8.64</v>
      </c>
      <c r="L24" s="26">
        <v>222.4</v>
      </c>
      <c r="M24" s="38" t="s">
        <v>57</v>
      </c>
      <c r="N24" s="44">
        <v>47.3</v>
      </c>
    </row>
    <row r="25" spans="1:14" ht="18" customHeight="1" thickBot="1" x14ac:dyDescent="0.3">
      <c r="A25" s="5">
        <v>4</v>
      </c>
      <c r="B25" s="32" t="s">
        <v>81</v>
      </c>
      <c r="C25" s="25">
        <v>150</v>
      </c>
      <c r="D25" s="26">
        <v>6.6</v>
      </c>
      <c r="E25" s="26">
        <v>4.38</v>
      </c>
      <c r="F25" s="26">
        <v>35.270000000000003</v>
      </c>
      <c r="G25" s="26">
        <v>213.71</v>
      </c>
      <c r="H25" s="25">
        <v>200</v>
      </c>
      <c r="I25" s="26">
        <v>7.92</v>
      </c>
      <c r="J25" s="26">
        <v>5.29</v>
      </c>
      <c r="K25" s="26">
        <v>42.32</v>
      </c>
      <c r="L25" s="26">
        <v>256.45</v>
      </c>
      <c r="M25" s="38" t="s">
        <v>82</v>
      </c>
      <c r="N25" s="44">
        <v>20.39</v>
      </c>
    </row>
    <row r="26" spans="1:14" ht="18" customHeight="1" thickBot="1" x14ac:dyDescent="0.3">
      <c r="A26" s="5">
        <v>5</v>
      </c>
      <c r="B26" s="32" t="s">
        <v>47</v>
      </c>
      <c r="C26" s="25">
        <v>200</v>
      </c>
      <c r="D26" s="26">
        <v>0.3</v>
      </c>
      <c r="E26" s="26">
        <v>0</v>
      </c>
      <c r="F26" s="26">
        <v>15.2</v>
      </c>
      <c r="G26" s="26">
        <v>60</v>
      </c>
      <c r="H26" s="25">
        <v>200</v>
      </c>
      <c r="I26" s="26">
        <v>0.3</v>
      </c>
      <c r="J26" s="26">
        <v>0</v>
      </c>
      <c r="K26" s="26">
        <v>15.2</v>
      </c>
      <c r="L26" s="26">
        <v>60</v>
      </c>
      <c r="M26" s="38" t="s">
        <v>13</v>
      </c>
      <c r="N26" s="44">
        <v>6.5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26">
        <v>2.7</v>
      </c>
      <c r="E27" s="26">
        <v>0.7</v>
      </c>
      <c r="F27" s="26">
        <v>16.3</v>
      </c>
      <c r="G27" s="26">
        <v>87</v>
      </c>
      <c r="H27" s="25">
        <v>50</v>
      </c>
      <c r="I27" s="26">
        <v>2.7</v>
      </c>
      <c r="J27" s="26">
        <v>0.7</v>
      </c>
      <c r="K27" s="26">
        <v>16.3</v>
      </c>
      <c r="L27" s="26">
        <v>87</v>
      </c>
      <c r="M27" s="38" t="s">
        <v>25</v>
      </c>
      <c r="N27" s="44">
        <v>3</v>
      </c>
    </row>
    <row r="28" spans="1:14" ht="18" customHeight="1" thickBot="1" x14ac:dyDescent="0.3">
      <c r="A28" s="5">
        <v>7</v>
      </c>
      <c r="B28" s="32" t="s">
        <v>26</v>
      </c>
      <c r="C28" s="25">
        <v>40</v>
      </c>
      <c r="D28" s="26">
        <v>1.1000000000000001</v>
      </c>
      <c r="E28" s="26">
        <v>0.2</v>
      </c>
      <c r="F28" s="26">
        <v>9.4</v>
      </c>
      <c r="G28" s="26">
        <v>44</v>
      </c>
      <c r="H28" s="25">
        <v>40</v>
      </c>
      <c r="I28" s="26">
        <v>1.1000000000000001</v>
      </c>
      <c r="J28" s="26">
        <v>0.2</v>
      </c>
      <c r="K28" s="26">
        <v>9.4</v>
      </c>
      <c r="L28" s="26">
        <v>44</v>
      </c>
      <c r="M28" s="38" t="s">
        <v>27</v>
      </c>
      <c r="N28" s="44">
        <v>3</v>
      </c>
    </row>
    <row r="29" spans="1:14" ht="18" customHeight="1" thickBot="1" x14ac:dyDescent="0.3">
      <c r="A29" s="6"/>
      <c r="B29" s="33" t="s">
        <v>14</v>
      </c>
      <c r="C29" s="27"/>
      <c r="D29" s="27">
        <f>SUM(D22:D28)</f>
        <v>25.08</v>
      </c>
      <c r="E29" s="27">
        <f t="shared" ref="E29:L29" si="1">SUM(E22:E28)</f>
        <v>26.99</v>
      </c>
      <c r="F29" s="27">
        <f t="shared" si="1"/>
        <v>98.240000000000009</v>
      </c>
      <c r="G29" s="27">
        <f t="shared" si="1"/>
        <v>748.11</v>
      </c>
      <c r="H29" s="27"/>
      <c r="I29" s="27">
        <f t="shared" si="1"/>
        <v>27.4</v>
      </c>
      <c r="J29" s="27">
        <f t="shared" si="1"/>
        <v>27.949999999999996</v>
      </c>
      <c r="K29" s="27">
        <f t="shared" si="1"/>
        <v>108.71000000000001</v>
      </c>
      <c r="L29" s="27">
        <f t="shared" si="1"/>
        <v>827.34999999999991</v>
      </c>
      <c r="M29" s="39"/>
      <c r="N29" s="44"/>
    </row>
    <row r="30" spans="1:14" ht="18" customHeight="1" thickBot="1" x14ac:dyDescent="0.3">
      <c r="A30" s="6"/>
      <c r="B30" s="33" t="s">
        <v>28</v>
      </c>
      <c r="C30" s="27"/>
      <c r="D30" s="28">
        <f>SUM(D20,D29)</f>
        <v>36.879999999999995</v>
      </c>
      <c r="E30" s="28">
        <f t="shared" ref="E30:L30" si="2">SUM(E20,E29)</f>
        <v>53.69</v>
      </c>
      <c r="F30" s="28">
        <f t="shared" si="2"/>
        <v>174.04000000000002</v>
      </c>
      <c r="G30" s="28">
        <f t="shared" si="2"/>
        <v>1351.01</v>
      </c>
      <c r="H30" s="28"/>
      <c r="I30" s="28">
        <f t="shared" si="2"/>
        <v>41.4</v>
      </c>
      <c r="J30" s="28">
        <f t="shared" si="2"/>
        <v>56.599999999999994</v>
      </c>
      <c r="K30" s="28">
        <f t="shared" si="2"/>
        <v>194.91</v>
      </c>
      <c r="L30" s="28">
        <f t="shared" si="2"/>
        <v>1525.9499999999998</v>
      </c>
      <c r="M30" s="40"/>
      <c r="N30" s="49"/>
    </row>
    <row r="31" spans="1:14" ht="24" customHeight="1" thickBot="1" x14ac:dyDescent="0.3">
      <c r="A31" s="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8"/>
      <c r="N31" s="51">
        <f>SUM(N15:N28)</f>
        <v>141.12</v>
      </c>
    </row>
    <row r="34" spans="2:6" ht="60" customHeight="1" x14ac:dyDescent="0.25">
      <c r="B34" s="105" t="s">
        <v>79</v>
      </c>
      <c r="C34" s="105"/>
      <c r="D34" s="105"/>
      <c r="E34" s="105"/>
      <c r="F34" s="105"/>
    </row>
  </sheetData>
  <mergeCells count="16">
    <mergeCell ref="B34:F34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3"/>
  <sheetViews>
    <sheetView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83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116</v>
      </c>
      <c r="C15" s="20" t="s">
        <v>49</v>
      </c>
      <c r="D15" s="58">
        <v>5.12</v>
      </c>
      <c r="E15" s="58">
        <v>5.22</v>
      </c>
      <c r="F15" s="58">
        <v>0</v>
      </c>
      <c r="G15" s="58">
        <v>68.599999999999994</v>
      </c>
      <c r="H15" s="20" t="s">
        <v>49</v>
      </c>
      <c r="I15" s="74">
        <v>5.12</v>
      </c>
      <c r="J15" s="74">
        <v>5.22</v>
      </c>
      <c r="K15" s="74">
        <v>0</v>
      </c>
      <c r="L15" s="58">
        <v>68.599999999999994</v>
      </c>
      <c r="M15" s="34" t="s">
        <v>50</v>
      </c>
      <c r="N15" s="47">
        <v>14</v>
      </c>
    </row>
    <row r="16" spans="1:14" s="10" customFormat="1" ht="18" customHeight="1" thickBot="1" x14ac:dyDescent="0.3">
      <c r="A16" s="19">
        <v>2</v>
      </c>
      <c r="B16" s="31" t="s">
        <v>117</v>
      </c>
      <c r="C16" s="21" t="s">
        <v>8</v>
      </c>
      <c r="D16" s="60">
        <v>6.2</v>
      </c>
      <c r="E16" s="60">
        <v>20.2</v>
      </c>
      <c r="F16" s="60">
        <v>40.9</v>
      </c>
      <c r="G16" s="60">
        <v>149.1</v>
      </c>
      <c r="H16" s="21" t="s">
        <v>105</v>
      </c>
      <c r="I16" s="75">
        <v>7.2</v>
      </c>
      <c r="J16" s="75">
        <v>25.2</v>
      </c>
      <c r="K16" s="75">
        <v>50.8</v>
      </c>
      <c r="L16" s="75">
        <v>183.5</v>
      </c>
      <c r="M16" s="35" t="s">
        <v>62</v>
      </c>
      <c r="N16" s="47">
        <v>23.61</v>
      </c>
    </row>
    <row r="17" spans="1:14" s="10" customFormat="1" ht="18" customHeight="1" thickBot="1" x14ac:dyDescent="0.3">
      <c r="A17" s="19">
        <v>3</v>
      </c>
      <c r="B17" s="31" t="s">
        <v>24</v>
      </c>
      <c r="C17" s="20" t="s">
        <v>40</v>
      </c>
      <c r="D17" s="58">
        <v>2.7</v>
      </c>
      <c r="E17" s="58">
        <v>0.7</v>
      </c>
      <c r="F17" s="58">
        <v>16.3</v>
      </c>
      <c r="G17" s="58">
        <v>87</v>
      </c>
      <c r="H17" s="20" t="s">
        <v>40</v>
      </c>
      <c r="I17" s="74">
        <v>2.7</v>
      </c>
      <c r="J17" s="74">
        <v>0.7</v>
      </c>
      <c r="K17" s="74">
        <v>16.3</v>
      </c>
      <c r="L17" s="74">
        <v>87</v>
      </c>
      <c r="M17" s="34" t="s">
        <v>25</v>
      </c>
      <c r="N17" s="47">
        <v>3</v>
      </c>
    </row>
    <row r="18" spans="1:14" s="10" customFormat="1" ht="18" customHeight="1" thickBot="1" x14ac:dyDescent="0.3">
      <c r="A18" s="19">
        <v>4</v>
      </c>
      <c r="B18" s="31" t="s">
        <v>12</v>
      </c>
      <c r="C18" s="43" t="s">
        <v>42</v>
      </c>
      <c r="D18" s="58">
        <v>0.2</v>
      </c>
      <c r="E18" s="58">
        <v>0</v>
      </c>
      <c r="F18" s="58">
        <v>15</v>
      </c>
      <c r="G18" s="58">
        <v>58</v>
      </c>
      <c r="H18" s="43" t="s">
        <v>42</v>
      </c>
      <c r="I18" s="74">
        <v>0.2</v>
      </c>
      <c r="J18" s="74">
        <v>0</v>
      </c>
      <c r="K18" s="74">
        <v>15</v>
      </c>
      <c r="L18" s="74">
        <v>58</v>
      </c>
      <c r="M18" s="35" t="s">
        <v>13</v>
      </c>
      <c r="N18" s="47">
        <v>5.3</v>
      </c>
    </row>
    <row r="19" spans="1:14" s="10" customFormat="1" ht="18" customHeight="1" thickBot="1" x14ac:dyDescent="0.3">
      <c r="A19" s="22"/>
      <c r="B19" s="23" t="s">
        <v>14</v>
      </c>
      <c r="C19" s="24"/>
      <c r="D19" s="62">
        <f>SUM(D15:D18)</f>
        <v>14.219999999999999</v>
      </c>
      <c r="E19" s="62">
        <f t="shared" ref="E19:L19" si="0">SUM(E15:E18)</f>
        <v>26.119999999999997</v>
      </c>
      <c r="F19" s="62">
        <f t="shared" si="0"/>
        <v>72.2</v>
      </c>
      <c r="G19" s="62">
        <f t="shared" si="0"/>
        <v>362.7</v>
      </c>
      <c r="H19" s="62"/>
      <c r="I19" s="62">
        <f t="shared" si="0"/>
        <v>15.219999999999999</v>
      </c>
      <c r="J19" s="62">
        <f t="shared" si="0"/>
        <v>31.119999999999997</v>
      </c>
      <c r="K19" s="62">
        <f t="shared" si="0"/>
        <v>82.1</v>
      </c>
      <c r="L19" s="62">
        <f t="shared" si="0"/>
        <v>397.1</v>
      </c>
      <c r="M19" s="36"/>
      <c r="N19" s="47"/>
    </row>
    <row r="20" spans="1:14" s="15" customFormat="1" ht="20.100000000000001" customHeight="1" thickBot="1" x14ac:dyDescent="0.35">
      <c r="A20" s="11"/>
      <c r="B20" s="12" t="s">
        <v>15</v>
      </c>
      <c r="C20" s="7"/>
      <c r="D20" s="16"/>
      <c r="E20" s="16"/>
      <c r="F20" s="16"/>
      <c r="G20" s="8"/>
      <c r="H20" s="17"/>
      <c r="I20" s="16"/>
      <c r="J20" s="16"/>
      <c r="K20" s="16"/>
      <c r="L20" s="16"/>
      <c r="M20" s="37"/>
      <c r="N20" s="44"/>
    </row>
    <row r="21" spans="1:14" ht="18" customHeight="1" thickBot="1" x14ac:dyDescent="0.3">
      <c r="A21" s="5">
        <v>1</v>
      </c>
      <c r="B21" s="32" t="s">
        <v>107</v>
      </c>
      <c r="C21" s="25">
        <v>60</v>
      </c>
      <c r="D21" s="26">
        <v>0.7</v>
      </c>
      <c r="E21" s="26">
        <v>0.15</v>
      </c>
      <c r="F21" s="26">
        <v>0.33</v>
      </c>
      <c r="G21" s="26">
        <v>15</v>
      </c>
      <c r="H21" s="25">
        <v>100</v>
      </c>
      <c r="I21" s="26">
        <v>1.2</v>
      </c>
      <c r="J21" s="26">
        <v>0.2</v>
      </c>
      <c r="K21" s="26">
        <v>0.55000000000000004</v>
      </c>
      <c r="L21" s="26">
        <v>25</v>
      </c>
      <c r="M21" s="38" t="s">
        <v>108</v>
      </c>
      <c r="N21" s="44">
        <v>3</v>
      </c>
    </row>
    <row r="22" spans="1:14" ht="18" customHeight="1" thickBot="1" x14ac:dyDescent="0.3">
      <c r="A22" s="5">
        <v>2</v>
      </c>
      <c r="B22" s="32" t="s">
        <v>54</v>
      </c>
      <c r="C22" s="25">
        <v>200</v>
      </c>
      <c r="D22" s="26">
        <v>2.9</v>
      </c>
      <c r="E22" s="26">
        <v>5.3</v>
      </c>
      <c r="F22" s="26">
        <v>21</v>
      </c>
      <c r="G22" s="26">
        <v>121</v>
      </c>
      <c r="H22" s="25">
        <v>250</v>
      </c>
      <c r="I22" s="26">
        <v>3.8</v>
      </c>
      <c r="J22" s="26">
        <v>6.3</v>
      </c>
      <c r="K22" s="26">
        <v>26.2</v>
      </c>
      <c r="L22" s="26">
        <v>151.30000000000001</v>
      </c>
      <c r="M22" s="38" t="s">
        <v>55</v>
      </c>
      <c r="N22" s="44">
        <v>13.42</v>
      </c>
    </row>
    <row r="23" spans="1:14" ht="18" customHeight="1" thickBot="1" x14ac:dyDescent="0.3">
      <c r="A23" s="5">
        <v>3</v>
      </c>
      <c r="B23" s="32" t="s">
        <v>118</v>
      </c>
      <c r="C23" s="25">
        <v>100</v>
      </c>
      <c r="D23" s="26">
        <v>12.2</v>
      </c>
      <c r="E23" s="26">
        <v>9.6</v>
      </c>
      <c r="F23" s="26">
        <v>11.3</v>
      </c>
      <c r="G23" s="26">
        <v>180.4</v>
      </c>
      <c r="H23" s="25">
        <v>100</v>
      </c>
      <c r="I23" s="26">
        <v>12.2</v>
      </c>
      <c r="J23" s="26">
        <v>9.6</v>
      </c>
      <c r="K23" s="26">
        <v>11.3</v>
      </c>
      <c r="L23" s="26">
        <v>180.4</v>
      </c>
      <c r="M23" s="38" t="s">
        <v>110</v>
      </c>
      <c r="N23" s="44">
        <v>48.21</v>
      </c>
    </row>
    <row r="24" spans="1:14" ht="18" customHeight="1" thickBot="1" x14ac:dyDescent="0.3">
      <c r="A24" s="5">
        <v>4</v>
      </c>
      <c r="B24" s="32" t="s">
        <v>70</v>
      </c>
      <c r="C24" s="25">
        <v>150</v>
      </c>
      <c r="D24" s="26">
        <v>8.6</v>
      </c>
      <c r="E24" s="26">
        <v>7.7</v>
      </c>
      <c r="F24" s="26">
        <v>42.5</v>
      </c>
      <c r="G24" s="26">
        <v>278</v>
      </c>
      <c r="H24" s="25">
        <v>200</v>
      </c>
      <c r="I24" s="26">
        <v>10.3</v>
      </c>
      <c r="J24" s="26">
        <v>9.1999999999999993</v>
      </c>
      <c r="K24" s="26">
        <v>50.9</v>
      </c>
      <c r="L24" s="26">
        <v>333</v>
      </c>
      <c r="M24" s="38" t="s">
        <v>71</v>
      </c>
      <c r="N24" s="44">
        <v>13.89</v>
      </c>
    </row>
    <row r="25" spans="1:14" ht="18" customHeight="1" thickBot="1" x14ac:dyDescent="0.3">
      <c r="A25" s="5">
        <v>5</v>
      </c>
      <c r="B25" s="32" t="s">
        <v>22</v>
      </c>
      <c r="C25" s="25">
        <v>200</v>
      </c>
      <c r="D25" s="26">
        <v>0.6</v>
      </c>
      <c r="E25" s="26">
        <v>0</v>
      </c>
      <c r="F25" s="26">
        <v>31.4</v>
      </c>
      <c r="G25" s="26">
        <v>124</v>
      </c>
      <c r="H25" s="25">
        <v>200</v>
      </c>
      <c r="I25" s="26">
        <v>0.6</v>
      </c>
      <c r="J25" s="26">
        <v>0</v>
      </c>
      <c r="K25" s="26">
        <v>31.4</v>
      </c>
      <c r="L25" s="26">
        <v>124</v>
      </c>
      <c r="M25" s="38" t="s">
        <v>23</v>
      </c>
      <c r="N25" s="44">
        <v>10.69</v>
      </c>
    </row>
    <row r="26" spans="1:14" ht="18" customHeight="1" thickBot="1" x14ac:dyDescent="0.3">
      <c r="A26" s="5">
        <v>6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4">
        <v>3</v>
      </c>
    </row>
    <row r="27" spans="1:14" ht="18" customHeight="1" thickBot="1" x14ac:dyDescent="0.3">
      <c r="A27" s="5"/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SUM(D21:D27)</f>
        <v>28.8</v>
      </c>
      <c r="E28" s="27">
        <f t="shared" ref="E28:L28" si="1">SUM(E21:E27)</f>
        <v>23.65</v>
      </c>
      <c r="F28" s="27">
        <f t="shared" si="1"/>
        <v>132.22999999999999</v>
      </c>
      <c r="G28" s="27">
        <f t="shared" si="1"/>
        <v>849.4</v>
      </c>
      <c r="H28" s="27"/>
      <c r="I28" s="27">
        <f t="shared" si="1"/>
        <v>31.900000000000002</v>
      </c>
      <c r="J28" s="27">
        <f t="shared" si="1"/>
        <v>26.2</v>
      </c>
      <c r="K28" s="27">
        <f t="shared" si="1"/>
        <v>146.05000000000001</v>
      </c>
      <c r="L28" s="27">
        <f t="shared" si="1"/>
        <v>944.7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SUM(D19,D28)</f>
        <v>43.019999999999996</v>
      </c>
      <c r="E29" s="28">
        <f t="shared" ref="E29:L29" si="2">SUM(E19,E28)</f>
        <v>49.769999999999996</v>
      </c>
      <c r="F29" s="28">
        <f t="shared" si="2"/>
        <v>204.43</v>
      </c>
      <c r="G29" s="28">
        <f t="shared" si="2"/>
        <v>1212.0999999999999</v>
      </c>
      <c r="H29" s="28"/>
      <c r="I29" s="28">
        <f t="shared" si="2"/>
        <v>47.120000000000005</v>
      </c>
      <c r="J29" s="28">
        <f t="shared" si="2"/>
        <v>57.319999999999993</v>
      </c>
      <c r="K29" s="28">
        <f t="shared" si="2"/>
        <v>228.15</v>
      </c>
      <c r="L29" s="28">
        <f t="shared" si="2"/>
        <v>1341.8000000000002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141.12</v>
      </c>
    </row>
    <row r="33" spans="2:6" ht="60" customHeight="1" x14ac:dyDescent="0.25">
      <c r="B33" s="105" t="s">
        <v>79</v>
      </c>
      <c r="C33" s="105"/>
      <c r="D33" s="105"/>
      <c r="E33" s="105"/>
      <c r="F33" s="105"/>
    </row>
  </sheetData>
  <mergeCells count="16">
    <mergeCell ref="B33:F33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3"/>
  <sheetViews>
    <sheetView zoomScale="80" zoomScaleNormal="80" workbookViewId="0">
      <selection activeCell="A8" sqref="A8:N8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84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68</v>
      </c>
      <c r="C15" s="20" t="s">
        <v>8</v>
      </c>
      <c r="D15" s="58">
        <v>7.7</v>
      </c>
      <c r="E15" s="58">
        <v>14.4</v>
      </c>
      <c r="F15" s="58">
        <v>57.7</v>
      </c>
      <c r="G15" s="58">
        <v>399.6</v>
      </c>
      <c r="H15" s="59" t="s">
        <v>105</v>
      </c>
      <c r="I15" s="58">
        <v>9.1</v>
      </c>
      <c r="J15" s="58">
        <v>17.36</v>
      </c>
      <c r="K15" s="58">
        <v>69.900000000000006</v>
      </c>
      <c r="L15" s="58">
        <v>467.2</v>
      </c>
      <c r="M15" s="34" t="s">
        <v>69</v>
      </c>
      <c r="N15" s="47">
        <v>22.61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38</v>
      </c>
      <c r="C17" s="20" t="s">
        <v>41</v>
      </c>
      <c r="D17" s="58">
        <v>0.1</v>
      </c>
      <c r="E17" s="58">
        <v>7.3</v>
      </c>
      <c r="F17" s="58">
        <v>0.1</v>
      </c>
      <c r="G17" s="58">
        <v>75</v>
      </c>
      <c r="H17" s="59">
        <v>10</v>
      </c>
      <c r="I17" s="58">
        <v>0.1</v>
      </c>
      <c r="J17" s="58">
        <v>8.3000000000000007</v>
      </c>
      <c r="K17" s="58">
        <v>0.1</v>
      </c>
      <c r="L17" s="58">
        <v>75</v>
      </c>
      <c r="M17" s="34" t="s">
        <v>39</v>
      </c>
      <c r="N17" s="47">
        <v>6</v>
      </c>
    </row>
    <row r="18" spans="1:14" s="10" customFormat="1" ht="18" customHeight="1" thickBot="1" x14ac:dyDescent="0.3">
      <c r="A18" s="19">
        <v>4</v>
      </c>
      <c r="B18" s="31" t="s">
        <v>51</v>
      </c>
      <c r="C18" s="43" t="s">
        <v>42</v>
      </c>
      <c r="D18" s="58">
        <v>0.3</v>
      </c>
      <c r="E18" s="58">
        <v>0</v>
      </c>
      <c r="F18" s="58">
        <v>15.2</v>
      </c>
      <c r="G18" s="58">
        <v>60</v>
      </c>
      <c r="H18" s="67" t="s">
        <v>52</v>
      </c>
      <c r="I18" s="58">
        <v>0.3</v>
      </c>
      <c r="J18" s="58">
        <v>0</v>
      </c>
      <c r="K18" s="58">
        <v>15.2</v>
      </c>
      <c r="L18" s="58">
        <v>60</v>
      </c>
      <c r="M18" s="35" t="s">
        <v>53</v>
      </c>
      <c r="N18" s="47">
        <v>6.1</v>
      </c>
    </row>
    <row r="19" spans="1:14" s="10" customFormat="1" ht="18" customHeight="1" thickBot="1" x14ac:dyDescent="0.3">
      <c r="A19" s="22"/>
      <c r="B19" s="23" t="s">
        <v>14</v>
      </c>
      <c r="C19" s="24"/>
      <c r="D19" s="62">
        <f>SUM(D15:D18)</f>
        <v>10.8</v>
      </c>
      <c r="E19" s="62">
        <f t="shared" ref="E19:L19" si="0">SUM(E15:E18)</f>
        <v>22.4</v>
      </c>
      <c r="F19" s="62">
        <f t="shared" si="0"/>
        <v>89.3</v>
      </c>
      <c r="G19" s="62">
        <f t="shared" si="0"/>
        <v>621.6</v>
      </c>
      <c r="H19" s="62"/>
      <c r="I19" s="62">
        <f t="shared" si="0"/>
        <v>12.200000000000001</v>
      </c>
      <c r="J19" s="62">
        <f t="shared" si="0"/>
        <v>26.36</v>
      </c>
      <c r="K19" s="62">
        <f t="shared" si="0"/>
        <v>101.5</v>
      </c>
      <c r="L19" s="62">
        <f t="shared" si="0"/>
        <v>689.2</v>
      </c>
      <c r="M19" s="36"/>
      <c r="N19" s="47"/>
    </row>
    <row r="20" spans="1:14" s="15" customFormat="1" ht="20.100000000000001" customHeight="1" thickBot="1" x14ac:dyDescent="0.35">
      <c r="A20" s="11"/>
      <c r="B20" s="12" t="s">
        <v>15</v>
      </c>
      <c r="C20" s="7"/>
      <c r="D20" s="16"/>
      <c r="E20" s="16"/>
      <c r="F20" s="16"/>
      <c r="G20" s="8"/>
      <c r="H20" s="17"/>
      <c r="I20" s="16"/>
      <c r="J20" s="16"/>
      <c r="K20" s="16"/>
      <c r="L20" s="16"/>
      <c r="M20" s="37"/>
      <c r="N20" s="44"/>
    </row>
    <row r="21" spans="1:14" ht="18" customHeight="1" thickBot="1" x14ac:dyDescent="0.3">
      <c r="A21" s="5">
        <v>1</v>
      </c>
      <c r="B21" s="32" t="s">
        <v>30</v>
      </c>
      <c r="C21" s="25">
        <v>60</v>
      </c>
      <c r="D21" s="26">
        <v>0.7</v>
      </c>
      <c r="E21" s="26">
        <v>0.15</v>
      </c>
      <c r="F21" s="26">
        <v>0.33</v>
      </c>
      <c r="G21" s="26">
        <v>15</v>
      </c>
      <c r="H21" s="25">
        <v>100</v>
      </c>
      <c r="I21" s="26">
        <v>1.2</v>
      </c>
      <c r="J21" s="26">
        <v>0.2</v>
      </c>
      <c r="K21" s="26">
        <v>0.55000000000000004</v>
      </c>
      <c r="L21" s="26">
        <v>25</v>
      </c>
      <c r="M21" s="38" t="s">
        <v>108</v>
      </c>
      <c r="N21" s="44">
        <v>3</v>
      </c>
    </row>
    <row r="22" spans="1:14" ht="18" customHeight="1" thickBot="1" x14ac:dyDescent="0.3">
      <c r="A22" s="5">
        <v>2</v>
      </c>
      <c r="B22" s="32" t="s">
        <v>44</v>
      </c>
      <c r="C22" s="25">
        <v>200</v>
      </c>
      <c r="D22" s="26">
        <v>2.2000000000000002</v>
      </c>
      <c r="E22" s="26">
        <v>6.3</v>
      </c>
      <c r="F22" s="26">
        <v>10.3</v>
      </c>
      <c r="G22" s="26">
        <v>109</v>
      </c>
      <c r="H22" s="25">
        <v>250</v>
      </c>
      <c r="I22" s="26">
        <v>2.5</v>
      </c>
      <c r="J22" s="26">
        <v>5</v>
      </c>
      <c r="K22" s="26">
        <v>8.6</v>
      </c>
      <c r="L22" s="26">
        <v>91.3</v>
      </c>
      <c r="M22" s="38" t="s">
        <v>45</v>
      </c>
      <c r="N22" s="44">
        <v>19.149999999999999</v>
      </c>
    </row>
    <row r="23" spans="1:14" ht="18" customHeight="1" thickBot="1" x14ac:dyDescent="0.3">
      <c r="A23" s="5">
        <v>3</v>
      </c>
      <c r="B23" s="32" t="s">
        <v>85</v>
      </c>
      <c r="C23" s="25" t="s">
        <v>86</v>
      </c>
      <c r="D23" s="26">
        <v>7.9</v>
      </c>
      <c r="E23" s="26">
        <v>12.66</v>
      </c>
      <c r="F23" s="26">
        <v>2.86</v>
      </c>
      <c r="G23" s="26">
        <v>139.6</v>
      </c>
      <c r="H23" s="25" t="s">
        <v>86</v>
      </c>
      <c r="I23" s="26">
        <v>7.9</v>
      </c>
      <c r="J23" s="26">
        <v>11.66</v>
      </c>
      <c r="K23" s="26">
        <v>2.86</v>
      </c>
      <c r="L23" s="26">
        <v>139.6</v>
      </c>
      <c r="M23" s="38" t="s">
        <v>87</v>
      </c>
      <c r="N23" s="44">
        <v>51.67</v>
      </c>
    </row>
    <row r="24" spans="1:14" ht="18" customHeight="1" thickBot="1" x14ac:dyDescent="0.3">
      <c r="A24" s="5">
        <v>4</v>
      </c>
      <c r="B24" s="32" t="s">
        <v>20</v>
      </c>
      <c r="C24" s="25">
        <v>150</v>
      </c>
      <c r="D24" s="26">
        <v>3.2</v>
      </c>
      <c r="E24" s="26">
        <v>6.8</v>
      </c>
      <c r="F24" s="26">
        <v>22</v>
      </c>
      <c r="G24" s="26">
        <v>163</v>
      </c>
      <c r="H24" s="25">
        <v>200</v>
      </c>
      <c r="I24" s="26">
        <v>3.8</v>
      </c>
      <c r="J24" s="26">
        <v>8.1999999999999993</v>
      </c>
      <c r="K24" s="26">
        <v>23.4</v>
      </c>
      <c r="L24" s="26">
        <v>196</v>
      </c>
      <c r="M24" s="38" t="s">
        <v>21</v>
      </c>
      <c r="N24" s="44">
        <v>12.9</v>
      </c>
    </row>
    <row r="25" spans="1:14" ht="18" customHeight="1" thickBot="1" x14ac:dyDescent="0.3">
      <c r="A25" s="5">
        <v>5</v>
      </c>
      <c r="B25" s="32" t="s">
        <v>22</v>
      </c>
      <c r="C25" s="25">
        <v>200</v>
      </c>
      <c r="D25" s="26">
        <v>0.6</v>
      </c>
      <c r="E25" s="26">
        <v>0</v>
      </c>
      <c r="F25" s="26">
        <v>31.4</v>
      </c>
      <c r="G25" s="26">
        <v>124</v>
      </c>
      <c r="H25" s="25">
        <v>200</v>
      </c>
      <c r="I25" s="26">
        <v>0.6</v>
      </c>
      <c r="J25" s="26">
        <v>0</v>
      </c>
      <c r="K25" s="26">
        <v>31.4</v>
      </c>
      <c r="L25" s="26">
        <v>124</v>
      </c>
      <c r="M25" s="38" t="s">
        <v>23</v>
      </c>
      <c r="N25" s="44">
        <v>10.69</v>
      </c>
    </row>
    <row r="26" spans="1:14" ht="18" customHeight="1" thickBot="1" x14ac:dyDescent="0.3">
      <c r="A26" s="5">
        <v>6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4">
        <v>3</v>
      </c>
    </row>
    <row r="27" spans="1:14" ht="18" customHeight="1" thickBot="1" x14ac:dyDescent="0.3">
      <c r="A27" s="5">
        <v>7</v>
      </c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SUM(D21:D27)</f>
        <v>18.400000000000002</v>
      </c>
      <c r="E28" s="27">
        <f t="shared" ref="E28:L28" si="1">SUM(E21:E27)</f>
        <v>26.81</v>
      </c>
      <c r="F28" s="27">
        <f t="shared" si="1"/>
        <v>92.59</v>
      </c>
      <c r="G28" s="27">
        <f t="shared" si="1"/>
        <v>681.6</v>
      </c>
      <c r="H28" s="27"/>
      <c r="I28" s="27">
        <f t="shared" si="1"/>
        <v>19.800000000000004</v>
      </c>
      <c r="J28" s="27">
        <f t="shared" si="1"/>
        <v>25.959999999999997</v>
      </c>
      <c r="K28" s="27">
        <f t="shared" si="1"/>
        <v>92.51</v>
      </c>
      <c r="L28" s="27">
        <f t="shared" si="1"/>
        <v>706.9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SUM(D19,D28)</f>
        <v>29.200000000000003</v>
      </c>
      <c r="E29" s="28">
        <f t="shared" ref="E29:L29" si="2">SUM(E19,E28)</f>
        <v>49.209999999999994</v>
      </c>
      <c r="F29" s="28">
        <f t="shared" si="2"/>
        <v>181.89</v>
      </c>
      <c r="G29" s="28">
        <f t="shared" si="2"/>
        <v>1303.2</v>
      </c>
      <c r="H29" s="28"/>
      <c r="I29" s="28">
        <f t="shared" si="2"/>
        <v>32.000000000000007</v>
      </c>
      <c r="J29" s="28">
        <f t="shared" si="2"/>
        <v>52.319999999999993</v>
      </c>
      <c r="K29" s="28">
        <f t="shared" si="2"/>
        <v>194.01</v>
      </c>
      <c r="L29" s="28">
        <f t="shared" si="2"/>
        <v>1396.1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141.12</v>
      </c>
    </row>
    <row r="33" spans="2:6" ht="60" customHeight="1" x14ac:dyDescent="0.25">
      <c r="B33" s="105" t="s">
        <v>79</v>
      </c>
      <c r="C33" s="105"/>
      <c r="D33" s="105"/>
      <c r="E33" s="105"/>
      <c r="F33" s="105"/>
    </row>
  </sheetData>
  <mergeCells count="16">
    <mergeCell ref="B33:F33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  <vt:lpstr>'Понедельник №1'!OLE_LINK2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2022-06-03T06:56:02Z</dcterms:modified>
</cp:coreProperties>
</file>